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0" windowWidth="21840" windowHeight="13740" tabRatio="921"/>
  </bookViews>
  <sheets>
    <sheet name="Sommario" sheetId="24" r:id="rId1"/>
    <sheet name="Scheda1" sheetId="1" r:id="rId2"/>
    <sheet name="Scheda2" sheetId="5" r:id="rId3"/>
    <sheet name="Scheda3" sheetId="6" r:id="rId4"/>
    <sheet name="Scheda4" sheetId="7" r:id="rId5"/>
    <sheet name="Scheda5" sheetId="8" r:id="rId6"/>
    <sheet name="Scheda6" sheetId="9" r:id="rId7"/>
    <sheet name="Scheda7" sheetId="10" r:id="rId8"/>
    <sheet name="Scheda8" sheetId="11" r:id="rId9"/>
    <sheet name="Scheda9" sheetId="12" r:id="rId10"/>
    <sheet name="Scheda10" sheetId="13" r:id="rId11"/>
    <sheet name="Scheda11" sheetId="14" r:id="rId12"/>
    <sheet name="Scheda12" sheetId="15" r:id="rId13"/>
    <sheet name="Scheda13" sheetId="16" r:id="rId14"/>
    <sheet name="Scheda14" sheetId="17" r:id="rId15"/>
    <sheet name="Scheda15" sheetId="18" r:id="rId16"/>
    <sheet name="Scheda16" sheetId="19" r:id="rId17"/>
    <sheet name="Scheda17" sheetId="20" r:id="rId18"/>
    <sheet name="Scheda18" sheetId="21" r:id="rId19"/>
    <sheet name="Scheda19" sheetId="22" r:id="rId20"/>
    <sheet name="Scheda20" sheetId="23" r:id="rId21"/>
    <sheet name="Scheda21" sheetId="25" r:id="rId22"/>
    <sheet name="Scheda22" sheetId="26" r:id="rId23"/>
    <sheet name="Scheda23" sheetId="27" r:id="rId24"/>
    <sheet name="Scheda24" sheetId="28" r:id="rId25"/>
    <sheet name="Scheda25" sheetId="29" r:id="rId26"/>
    <sheet name="Scheda26" sheetId="30" r:id="rId27"/>
    <sheet name="Scheda27" sheetId="31" r:id="rId28"/>
    <sheet name="Scheda28" sheetId="32" r:id="rId29"/>
    <sheet name="Scheda29" sheetId="33" r:id="rId30"/>
    <sheet name="Scheda30" sheetId="34" r:id="rId31"/>
    <sheet name="Scheda31" sheetId="35" r:id="rId32"/>
    <sheet name="Scheda32" sheetId="36" r:id="rId33"/>
    <sheet name="Scheda33" sheetId="37" r:id="rId34"/>
    <sheet name="Scheda34" sheetId="38" r:id="rId35"/>
    <sheet name="Scheda35" sheetId="39" r:id="rId36"/>
    <sheet name="Scheda36" sheetId="40" r:id="rId37"/>
    <sheet name="Scheda37" sheetId="41" r:id="rId38"/>
    <sheet name="Scheda38" sheetId="42" r:id="rId39"/>
    <sheet name="Scheda39" sheetId="43" r:id="rId40"/>
    <sheet name="Scheda40" sheetId="44" r:id="rId41"/>
    <sheet name="Scheda41" sheetId="45" r:id="rId42"/>
    <sheet name="Scheda42" sheetId="46" r:id="rId43"/>
    <sheet name="Scheda43" sheetId="47" r:id="rId44"/>
    <sheet name="Scheda44" sheetId="48" r:id="rId45"/>
    <sheet name="Scheda45" sheetId="49" r:id="rId46"/>
    <sheet name="Scheda46" sheetId="50" r:id="rId47"/>
    <sheet name="Scheda47" sheetId="51" r:id="rId48"/>
    <sheet name="Scheda48" sheetId="52" r:id="rId49"/>
    <sheet name="Scheda49" sheetId="53" r:id="rId50"/>
    <sheet name="Scheda50" sheetId="54" r:id="rId51"/>
    <sheet name="Scheda51" sheetId="55" r:id="rId52"/>
    <sheet name="Scheda52" sheetId="56" r:id="rId53"/>
    <sheet name="Scheda53" sheetId="57" r:id="rId54"/>
    <sheet name="Scheda54" sheetId="58" r:id="rId55"/>
    <sheet name="Scheda55" sheetId="59" r:id="rId56"/>
    <sheet name="Scheda56" sheetId="60" r:id="rId57"/>
    <sheet name="Scheda57" sheetId="61" r:id="rId58"/>
    <sheet name="Scheda58" sheetId="62" r:id="rId59"/>
    <sheet name="Scheda59" sheetId="63" r:id="rId60"/>
    <sheet name="Scheda60" sheetId="64" r:id="rId61"/>
    <sheet name="Scheda61" sheetId="65" r:id="rId62"/>
    <sheet name="Scheda62" sheetId="66" r:id="rId63"/>
    <sheet name="Scheda63" sheetId="67" r:id="rId64"/>
    <sheet name="Scheda64" sheetId="68" r:id="rId65"/>
    <sheet name="Scheda65" sheetId="69" r:id="rId66"/>
    <sheet name="Scheda66" sheetId="70" r:id="rId67"/>
    <sheet name="Scheda67" sheetId="71" r:id="rId68"/>
    <sheet name="Scheda68" sheetId="72" r:id="rId69"/>
    <sheet name="Scheda69" sheetId="73" r:id="rId70"/>
    <sheet name="Scheda70" sheetId="74" r:id="rId71"/>
    <sheet name="Scheda71" sheetId="75" r:id="rId72"/>
    <sheet name="Scheda72" sheetId="76" r:id="rId73"/>
    <sheet name="Scheda73" sheetId="77" r:id="rId74"/>
    <sheet name="Scheda74" sheetId="78" r:id="rId75"/>
    <sheet name="Scheda75" sheetId="79" r:id="rId76"/>
  </sheets>
  <definedNames>
    <definedName name="_xlnm._FilterDatabase" localSheetId="11" hidden="1">Scheda11!$A$1:$B$12</definedName>
    <definedName name="_xlnm._FilterDatabase" localSheetId="12" hidden="1">Scheda12!$A$1:$B$12</definedName>
    <definedName name="_xlnm._FilterDatabase" localSheetId="13" hidden="1">Scheda13!$A$1:$B$12</definedName>
    <definedName name="_xlnm._FilterDatabase" localSheetId="14" hidden="1">Scheda14!$A$1:$B$12</definedName>
    <definedName name="_xlnm._FilterDatabase" localSheetId="15" hidden="1">Scheda15!$A$1:$B$12</definedName>
    <definedName name="_xlnm._FilterDatabase" localSheetId="16" hidden="1">Scheda16!$A$1:$B$12</definedName>
    <definedName name="_xlnm._FilterDatabase" localSheetId="17" hidden="1">Scheda17!$A$1:$B$12</definedName>
    <definedName name="_xlnm._FilterDatabase" localSheetId="18" hidden="1">Scheda18!$A$1:$B$12</definedName>
    <definedName name="_xlnm._FilterDatabase" localSheetId="19" hidden="1">Scheda19!$A$1:$B$12</definedName>
    <definedName name="_xlnm._FilterDatabase" localSheetId="20" hidden="1">Scheda20!$A$1:$B$12</definedName>
    <definedName name="_xlnm._FilterDatabase" localSheetId="21" hidden="1">Scheda21!$A$1:$B$12</definedName>
    <definedName name="_xlnm._FilterDatabase" localSheetId="22" hidden="1">Scheda22!$A$1:$B$12</definedName>
    <definedName name="_xlnm._FilterDatabase" localSheetId="23" hidden="1">Scheda23!$A$1:$B$12</definedName>
    <definedName name="_xlnm._FilterDatabase" localSheetId="24" hidden="1">Scheda24!$A$1:$B$12</definedName>
    <definedName name="_xlnm._FilterDatabase" localSheetId="25" hidden="1">Scheda25!$A$1:$B$12</definedName>
    <definedName name="_xlnm._FilterDatabase" localSheetId="26" hidden="1">Scheda26!$A$1:$B$12</definedName>
    <definedName name="_xlnm._FilterDatabase" localSheetId="27" hidden="1">Scheda27!$A$1:$B$12</definedName>
    <definedName name="_xlnm._FilterDatabase" localSheetId="28" hidden="1">Scheda28!$A$1:$B$12</definedName>
    <definedName name="_xlnm._FilterDatabase" localSheetId="29" hidden="1">Scheda29!$A$1:$B$12</definedName>
    <definedName name="_xlnm._FilterDatabase" localSheetId="30" hidden="1">Scheda30!$A$1:$B$12</definedName>
    <definedName name="_xlnm._FilterDatabase" localSheetId="31" hidden="1">Scheda31!$A$1:$B$12</definedName>
    <definedName name="_xlnm._FilterDatabase" localSheetId="32" hidden="1">Scheda32!$A$1:$B$12</definedName>
    <definedName name="_xlnm._FilterDatabase" localSheetId="33" hidden="1">Scheda33!$A$1:$B$12</definedName>
    <definedName name="_xlnm._FilterDatabase" localSheetId="34" hidden="1">Scheda34!$A$1:$B$12</definedName>
    <definedName name="_xlnm._FilterDatabase" localSheetId="35" hidden="1">Scheda35!$A$1:$B$12</definedName>
    <definedName name="_xlnm._FilterDatabase" localSheetId="36" hidden="1">Scheda36!$A$1:$B$12</definedName>
    <definedName name="_xlnm._FilterDatabase" localSheetId="37" hidden="1">Scheda37!$A$1:$B$12</definedName>
    <definedName name="_xlnm._FilterDatabase" localSheetId="38" hidden="1">Scheda38!$A$1:$B$12</definedName>
    <definedName name="_xlnm._FilterDatabase" localSheetId="39" hidden="1">Scheda39!$A$1:$B$12</definedName>
    <definedName name="_xlnm._FilterDatabase" localSheetId="40" hidden="1">Scheda40!$A$1:$B$12</definedName>
    <definedName name="_xlnm._FilterDatabase" localSheetId="41" hidden="1">Scheda41!$A$1:$B$12</definedName>
    <definedName name="_xlnm._FilterDatabase" localSheetId="42" hidden="1">Scheda42!$A$1:$B$12</definedName>
    <definedName name="_xlnm._FilterDatabase" localSheetId="43" hidden="1">Scheda43!$A$1:$B$12</definedName>
    <definedName name="_xlnm._FilterDatabase" localSheetId="44" hidden="1">Scheda44!$A$1:$B$12</definedName>
    <definedName name="_xlnm._FilterDatabase" localSheetId="45" hidden="1">Scheda45!$A$1:$B$12</definedName>
    <definedName name="_xlnm._FilterDatabase" localSheetId="46" hidden="1">Scheda46!$A$1:$B$12</definedName>
    <definedName name="_xlnm._FilterDatabase" localSheetId="47" hidden="1">Scheda47!$A$1:$B$12</definedName>
    <definedName name="_xlnm._FilterDatabase" localSheetId="48" hidden="1">Scheda48!$A$1:$B$12</definedName>
    <definedName name="_xlnm._FilterDatabase" localSheetId="49" hidden="1">Scheda49!$A$1:$B$12</definedName>
    <definedName name="_xlnm._FilterDatabase" localSheetId="50" hidden="1">Scheda50!$A$1:$B$12</definedName>
    <definedName name="_xlnm._FilterDatabase" localSheetId="51" hidden="1">Scheda51!$A$1:$B$12</definedName>
    <definedName name="_xlnm._FilterDatabase" localSheetId="52" hidden="1">Scheda52!$A$1:$B$12</definedName>
    <definedName name="_xlnm._FilterDatabase" localSheetId="53" hidden="1">Scheda53!$A$1:$B$12</definedName>
    <definedName name="_xlnm._FilterDatabase" localSheetId="54" hidden="1">Scheda54!$A$1:$B$12</definedName>
    <definedName name="_xlnm._FilterDatabase" localSheetId="55" hidden="1">Scheda55!$A$1:$B$12</definedName>
    <definedName name="_xlnm._FilterDatabase" localSheetId="56" hidden="1">Scheda56!$A$1:$B$12</definedName>
    <definedName name="_xlnm._FilterDatabase" localSheetId="57" hidden="1">Scheda57!$A$1:$B$12</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75" i="24"/>
  <c r="B74"/>
  <c r="B73"/>
  <c r="B72"/>
  <c r="B71"/>
  <c r="B70"/>
  <c r="B69"/>
  <c r="B68"/>
  <c r="B67"/>
  <c r="B66"/>
  <c r="B65"/>
  <c r="B64"/>
  <c r="B63"/>
  <c r="B62"/>
  <c r="B61"/>
  <c r="B60"/>
  <c r="B59"/>
  <c r="B49" i="79"/>
  <c r="B86"/>
  <c r="B90"/>
  <c r="B49" i="78"/>
  <c r="B86"/>
  <c r="B90"/>
  <c r="B49" i="77"/>
  <c r="B86"/>
  <c r="B90"/>
  <c r="B49" i="76"/>
  <c r="B86"/>
  <c r="B90"/>
  <c r="B49" i="75"/>
  <c r="B86"/>
  <c r="B90"/>
  <c r="B49" i="74"/>
  <c r="B86"/>
  <c r="B90"/>
  <c r="B49" i="73"/>
  <c r="B86"/>
  <c r="B90"/>
  <c r="B49" i="72"/>
  <c r="B86"/>
  <c r="B90"/>
  <c r="B49" i="71"/>
  <c r="B86"/>
  <c r="B90"/>
  <c r="B49" i="70"/>
  <c r="B86"/>
  <c r="B90"/>
  <c r="B49" i="69"/>
  <c r="B86"/>
  <c r="B90"/>
  <c r="B49" i="68"/>
  <c r="B86"/>
  <c r="B90"/>
  <c r="B49" i="67"/>
  <c r="B86"/>
  <c r="B90"/>
  <c r="B49" i="66"/>
  <c r="B86"/>
  <c r="B90"/>
  <c r="B49" i="65"/>
  <c r="B86"/>
  <c r="B90"/>
  <c r="B49" i="64"/>
  <c r="B86"/>
  <c r="B90"/>
  <c r="B58" i="24"/>
  <c r="B57"/>
  <c r="B56"/>
  <c r="B55"/>
  <c r="B54"/>
  <c r="B53"/>
  <c r="B52"/>
  <c r="B51"/>
  <c r="B50"/>
  <c r="B49"/>
  <c r="B48"/>
  <c r="B47"/>
  <c r="B46"/>
  <c r="B45"/>
  <c r="B44"/>
  <c r="B43"/>
  <c r="B42"/>
  <c r="B41"/>
  <c r="B40"/>
  <c r="B39"/>
  <c r="B38"/>
  <c r="B37"/>
  <c r="B36"/>
  <c r="B35"/>
  <c r="B34"/>
  <c r="B33"/>
  <c r="B32"/>
  <c r="B31"/>
  <c r="B30"/>
  <c r="B29"/>
  <c r="B28"/>
  <c r="B27"/>
  <c r="B26"/>
  <c r="B25"/>
  <c r="B24"/>
  <c r="B23"/>
  <c r="B22"/>
  <c r="B21"/>
  <c r="B49" i="63"/>
  <c r="B86"/>
  <c r="B90"/>
  <c r="B49" i="62"/>
  <c r="B86"/>
  <c r="B90"/>
  <c r="B48" i="61"/>
  <c r="B86"/>
  <c r="B90"/>
  <c r="A51"/>
  <c r="B48" i="60"/>
  <c r="B86"/>
  <c r="B90"/>
  <c r="A51"/>
  <c r="B48" i="59"/>
  <c r="B86"/>
  <c r="B90"/>
  <c r="A51"/>
  <c r="B48" i="58"/>
  <c r="B86"/>
  <c r="B90"/>
  <c r="A51"/>
  <c r="B48" i="57"/>
  <c r="B86"/>
  <c r="B90"/>
  <c r="A51"/>
  <c r="B48" i="56"/>
  <c r="B86"/>
  <c r="B90"/>
  <c r="A51"/>
  <c r="B48" i="55"/>
  <c r="B86"/>
  <c r="B90"/>
  <c r="A51"/>
  <c r="B48" i="54"/>
  <c r="B86"/>
  <c r="B90"/>
  <c r="A51"/>
  <c r="B48" i="53"/>
  <c r="B86"/>
  <c r="B90"/>
  <c r="A51"/>
  <c r="B48" i="52"/>
  <c r="B86"/>
  <c r="B90"/>
  <c r="A51"/>
  <c r="B48" i="51"/>
  <c r="B86"/>
  <c r="B90"/>
  <c r="A51"/>
  <c r="B48" i="50"/>
  <c r="B86"/>
  <c r="B90"/>
  <c r="A51"/>
  <c r="B48" i="49"/>
  <c r="B86"/>
  <c r="B90"/>
  <c r="A51"/>
  <c r="B48" i="48"/>
  <c r="B86"/>
  <c r="B90"/>
  <c r="A51"/>
  <c r="B48" i="47"/>
  <c r="B86"/>
  <c r="B90"/>
  <c r="A51"/>
  <c r="B48" i="46"/>
  <c r="B86"/>
  <c r="B90"/>
  <c r="A51"/>
  <c r="B48" i="45"/>
  <c r="B86"/>
  <c r="B90"/>
  <c r="A51"/>
  <c r="B48" i="44"/>
  <c r="B86"/>
  <c r="B90"/>
  <c r="A51"/>
  <c r="B48" i="43"/>
  <c r="B86"/>
  <c r="B90"/>
  <c r="A51"/>
  <c r="B48" i="42"/>
  <c r="B86"/>
  <c r="B90"/>
  <c r="A51"/>
  <c r="B48" i="41"/>
  <c r="B86"/>
  <c r="B90"/>
  <c r="A51"/>
  <c r="B48" i="40"/>
  <c r="B86"/>
  <c r="B90"/>
  <c r="A51"/>
  <c r="B48" i="39"/>
  <c r="B86"/>
  <c r="B90"/>
  <c r="A51"/>
  <c r="B48" i="38"/>
  <c r="B86"/>
  <c r="B90"/>
  <c r="A51"/>
  <c r="B48" i="37"/>
  <c r="B86"/>
  <c r="B90"/>
  <c r="A51"/>
  <c r="B48" i="36"/>
  <c r="B86"/>
  <c r="B90"/>
  <c r="A51"/>
  <c r="B48" i="35"/>
  <c r="B86"/>
  <c r="B90"/>
  <c r="A51"/>
  <c r="B48" i="34"/>
  <c r="B86"/>
  <c r="B90"/>
  <c r="A51"/>
  <c r="B48" i="33"/>
  <c r="B86"/>
  <c r="B90"/>
  <c r="A51"/>
  <c r="B48" i="32"/>
  <c r="B86"/>
  <c r="B90"/>
  <c r="A51"/>
  <c r="B48" i="31"/>
  <c r="B86"/>
  <c r="B90"/>
  <c r="A51"/>
  <c r="B48" i="30"/>
  <c r="B86"/>
  <c r="B90"/>
  <c r="A51"/>
  <c r="B48" i="29"/>
  <c r="B86"/>
  <c r="B90"/>
  <c r="A51"/>
  <c r="B48" i="28"/>
  <c r="B86"/>
  <c r="B90"/>
  <c r="A51"/>
  <c r="B48" i="27"/>
  <c r="B86"/>
  <c r="B90"/>
  <c r="A51"/>
  <c r="B48" i="26"/>
  <c r="B86"/>
  <c r="B90"/>
  <c r="A51"/>
  <c r="B48" i="25"/>
  <c r="B86"/>
  <c r="B90"/>
  <c r="A51"/>
  <c r="B20" i="24"/>
  <c r="B19"/>
  <c r="B18"/>
  <c r="B17"/>
  <c r="B16"/>
  <c r="B15"/>
  <c r="B14"/>
  <c r="B13"/>
  <c r="B12"/>
  <c r="B11"/>
  <c r="B10"/>
  <c r="B9"/>
  <c r="B8"/>
  <c r="B7"/>
  <c r="B6"/>
  <c r="B5"/>
  <c r="B4"/>
  <c r="B3"/>
  <c r="B2"/>
  <c r="B1"/>
  <c r="B48" i="23"/>
  <c r="B86"/>
  <c r="B90"/>
  <c r="A51"/>
  <c r="B48" i="22"/>
  <c r="B86"/>
  <c r="B90"/>
  <c r="A51"/>
  <c r="B48" i="21"/>
  <c r="B86"/>
  <c r="B90"/>
  <c r="A51"/>
  <c r="B48" i="20"/>
  <c r="B86"/>
  <c r="B90"/>
  <c r="A51"/>
  <c r="B48" i="19"/>
  <c r="B86"/>
  <c r="B90"/>
  <c r="A51"/>
  <c r="B48" i="18"/>
  <c r="B86"/>
  <c r="B90"/>
  <c r="A51"/>
  <c r="B48" i="17"/>
  <c r="B86"/>
  <c r="B90"/>
  <c r="A51"/>
  <c r="B48" i="16"/>
  <c r="B86"/>
  <c r="B90"/>
  <c r="A51"/>
  <c r="B48" i="15"/>
  <c r="B86"/>
  <c r="B90"/>
  <c r="A51"/>
  <c r="B48" i="14"/>
  <c r="B86"/>
  <c r="B90"/>
  <c r="A51"/>
  <c r="B48" i="13"/>
  <c r="B86"/>
  <c r="B90"/>
  <c r="A51"/>
  <c r="B48" i="12"/>
  <c r="B86"/>
  <c r="B90"/>
  <c r="A51"/>
  <c r="B48" i="11"/>
  <c r="B86"/>
  <c r="B90"/>
  <c r="A51"/>
  <c r="B48" i="10"/>
  <c r="B86"/>
  <c r="B90"/>
  <c r="A51"/>
  <c r="B48" i="9"/>
  <c r="B86"/>
  <c r="B90"/>
  <c r="A51"/>
  <c r="B48" i="8"/>
  <c r="B86"/>
  <c r="B90"/>
  <c r="A51"/>
  <c r="B48" i="7"/>
  <c r="B86"/>
  <c r="B90"/>
  <c r="A51"/>
  <c r="B48" i="6"/>
  <c r="B86"/>
  <c r="B90"/>
  <c r="A51"/>
  <c r="B48" i="5"/>
  <c r="B86"/>
  <c r="B90"/>
  <c r="A51"/>
  <c r="A51" i="1"/>
  <c r="B86"/>
  <c r="B48"/>
  <c r="B90"/>
</calcChain>
</file>

<file path=xl/sharedStrings.xml><?xml version="1.0" encoding="utf-8"?>
<sst xmlns="http://schemas.openxmlformats.org/spreadsheetml/2006/main" count="6093" uniqueCount="292">
  <si>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</si>
  <si>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</si>
  <si>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</si>
  <si>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</si>
  <si>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</si>
  <si>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</si>
  <si>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</si>
  <si>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</si>
  <si>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</si>
  <si>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</si>
  <si>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</si>
  <si>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</si>
  <si>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</si>
  <si>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</si>
  <si>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</si>
  <si>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</si>
  <si>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</si>
  <si>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</si>
  <si>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</si>
  <si>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</si>
  <si>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</si>
  <si>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</si>
  <si>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</si>
  <si>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</si>
  <si>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</si>
  <si>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</si>
  <si>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</si>
  <si>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</si>
  <si>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</si>
  <si>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</si>
  <si>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</si>
  <si>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</si>
  <si>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</si>
  <si>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</si>
  <si>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</si>
  <si>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</si>
  <si>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</si>
  <si>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</si>
  <si>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</si>
  <si>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</si>
  <si>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</si>
  <si>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</si>
  <si>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</si>
  <si>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</si>
  <si>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</si>
  <si>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</si>
  <si>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</si>
  <si>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</si>
  <si>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</si>
  <si>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</si>
  <si>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</si>
  <si>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</si>
  <si>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</si>
  <si>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</si>
  <si>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</si>
  <si>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</si>
  <si>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</si>
  <si>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</si>
  <si>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</si>
  <si>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</si>
  <si>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</si>
  <si>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</si>
  <si>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</si>
  <si>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</si>
  <si>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</si>
  <si>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Scheda 1</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</si>
  <si>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</si>
  <si>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</si>
  <si>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Programmazione ricognizione eccedenze</t>
  </si>
  <si>
    <t>Scheda1</t>
  </si>
  <si>
    <t>Scheda2</t>
  </si>
  <si>
    <t>Scheda3</t>
  </si>
  <si>
    <t>Scheda4</t>
  </si>
  <si>
    <t>Scheda5</t>
  </si>
  <si>
    <t>Scheda6</t>
  </si>
  <si>
    <t>Scheda7</t>
  </si>
  <si>
    <t>Scheda8</t>
  </si>
  <si>
    <t>Scheda9</t>
  </si>
  <si>
    <t>Scheda10</t>
  </si>
  <si>
    <t>Scheda11</t>
  </si>
  <si>
    <t>Scheda12</t>
  </si>
  <si>
    <t>Scheda13</t>
  </si>
  <si>
    <t>Scheda14</t>
  </si>
  <si>
    <t>Scheda15</t>
  </si>
  <si>
    <t>Scheda16</t>
  </si>
  <si>
    <t>Scheda17</t>
  </si>
  <si>
    <t>Scheda18</t>
  </si>
  <si>
    <t>Scheda19</t>
  </si>
  <si>
    <t>Scheda20</t>
  </si>
  <si>
    <t>Scheda21</t>
  </si>
  <si>
    <t>Scheda22</t>
  </si>
  <si>
    <t>Scheda23</t>
  </si>
  <si>
    <t>Scheda24</t>
  </si>
  <si>
    <t>Scheda25</t>
  </si>
  <si>
    <t>Scheda26</t>
  </si>
  <si>
    <t>Scheda27</t>
  </si>
  <si>
    <t>Scheda28</t>
  </si>
  <si>
    <t>Scheda29</t>
  </si>
  <si>
    <t>Scheda30</t>
  </si>
  <si>
    <t>Scheda31</t>
  </si>
  <si>
    <t>Scheda32</t>
  </si>
  <si>
    <t>Scheda33</t>
  </si>
  <si>
    <t>Scheda34</t>
  </si>
  <si>
    <t>Scheda35</t>
  </si>
  <si>
    <t>Scheda36</t>
  </si>
  <si>
    <t>Scheda37</t>
  </si>
  <si>
    <t>Scheda38</t>
  </si>
  <si>
    <t>Scheda39</t>
  </si>
  <si>
    <t>Scheda40</t>
  </si>
  <si>
    <t>Scheda41</t>
  </si>
  <si>
    <t>Scheda42</t>
  </si>
  <si>
    <t>Scheda43</t>
  </si>
  <si>
    <t>Scheda44</t>
  </si>
  <si>
    <t>Scheda45</t>
  </si>
  <si>
    <t>Scheda46</t>
  </si>
  <si>
    <t>Scheda47</t>
  </si>
  <si>
    <t>Scheda48</t>
  </si>
  <si>
    <t>Scheda49</t>
  </si>
  <si>
    <t>Scheda50</t>
  </si>
  <si>
    <t>Scheda51</t>
  </si>
  <si>
    <t>Scheda52</t>
  </si>
  <si>
    <t>Scheda53</t>
  </si>
  <si>
    <t>Scheda54</t>
  </si>
  <si>
    <t>Scheda55</t>
  </si>
  <si>
    <t>Scheda56</t>
  </si>
  <si>
    <t>Scheda57</t>
  </si>
  <si>
    <t>Scheda58</t>
  </si>
  <si>
    <t>Scheda59</t>
  </si>
  <si>
    <t>Scheda60</t>
  </si>
  <si>
    <t>Scheda61</t>
  </si>
  <si>
    <t>Scheda62</t>
  </si>
  <si>
    <t>Scheda63</t>
  </si>
  <si>
    <t>Scheda64</t>
  </si>
  <si>
    <t>Scheda65</t>
  </si>
  <si>
    <t>Scheda66</t>
  </si>
  <si>
    <t>Scheda67</t>
  </si>
  <si>
    <t>Scheda68</t>
  </si>
  <si>
    <t>Scheda69</t>
  </si>
  <si>
    <t>Scheda70</t>
  </si>
  <si>
    <t>Scheda71</t>
  </si>
  <si>
    <t>Scheda72</t>
  </si>
  <si>
    <t>Scheda73</t>
  </si>
  <si>
    <t>Scheda74</t>
  </si>
  <si>
    <t>Scheda75</t>
  </si>
  <si>
    <t>Scheda 2</t>
  </si>
  <si>
    <t>Scheda 3</t>
  </si>
  <si>
    <t>Scheda 4</t>
  </si>
  <si>
    <t>Scheda 5</t>
  </si>
  <si>
    <t>Scheda 6</t>
  </si>
  <si>
    <t>Scheda 7</t>
  </si>
  <si>
    <t>Scheda 8</t>
  </si>
  <si>
    <t>Scheda 9</t>
  </si>
  <si>
    <t>Scheda 10</t>
  </si>
  <si>
    <t>Programmazione fabbisogni</t>
  </si>
  <si>
    <t>Scheda 11</t>
  </si>
  <si>
    <t>Scheda 12</t>
  </si>
  <si>
    <t>Scheda 13</t>
  </si>
  <si>
    <t>Scheda 14</t>
  </si>
  <si>
    <t>Scheda 15</t>
  </si>
  <si>
    <t>Scheda 16</t>
  </si>
  <si>
    <t>Scheda 17</t>
  </si>
  <si>
    <t>Scheda 18</t>
  </si>
  <si>
    <t>Scheda 19</t>
  </si>
  <si>
    <t>Scheda 20</t>
  </si>
  <si>
    <t>Scelta modalità reclutamento</t>
  </si>
  <si>
    <t>Scheda 21</t>
  </si>
  <si>
    <t>Scheda 22</t>
  </si>
  <si>
    <t>Scheda 23</t>
  </si>
  <si>
    <t>Scheda 24</t>
  </si>
  <si>
    <t>Scheda 25</t>
  </si>
  <si>
    <t>Scheda 26</t>
  </si>
  <si>
    <t>Scheda 27</t>
  </si>
  <si>
    <t>Scheda 28</t>
  </si>
  <si>
    <t>Scheda 29</t>
  </si>
  <si>
    <t>Scheda 30</t>
  </si>
  <si>
    <t>Scheda 31</t>
  </si>
  <si>
    <t>Scheda 32</t>
  </si>
  <si>
    <t>Scheda 33</t>
  </si>
  <si>
    <t>Ruoli</t>
  </si>
  <si>
    <t>Scheda 34</t>
  </si>
  <si>
    <t>Scheda 35</t>
  </si>
  <si>
    <t>Scheda 36</t>
  </si>
  <si>
    <t>Scheda 37</t>
  </si>
  <si>
    <t>Scheda 38</t>
  </si>
  <si>
    <t>Scheda 39</t>
  </si>
  <si>
    <t>Scheda 40</t>
  </si>
  <si>
    <t>Pagamento fatture</t>
  </si>
  <si>
    <t>Scheda 41</t>
  </si>
  <si>
    <t>Scheda 42</t>
  </si>
  <si>
    <t>Scheda 44</t>
  </si>
  <si>
    <t>Omesso controllo su SCIA</t>
  </si>
  <si>
    <t>Aggiornamento inventario</t>
  </si>
  <si>
    <t>Valorizzazione beni ente</t>
  </si>
  <si>
    <t>Liquidazione fatture</t>
  </si>
  <si>
    <t>Gestione economato</t>
  </si>
  <si>
    <t>Occupazione suolo pubblico - pagamento TOSAP</t>
  </si>
  <si>
    <t>Aree mercatali</t>
  </si>
  <si>
    <t>Ammissione a prestazioni servizi soggetti a tariffa</t>
  </si>
  <si>
    <t>Sgravi</t>
  </si>
  <si>
    <t>Avviso di reclutamento</t>
  </si>
  <si>
    <t>Pubblicizzazione avviso</t>
  </si>
  <si>
    <t>Nomina commissione</t>
  </si>
  <si>
    <t>Elaborazione prove</t>
  </si>
  <si>
    <t>Svolgimento prove</t>
  </si>
  <si>
    <t>Valutazione prove</t>
  </si>
  <si>
    <t>Progressioni carriera</t>
  </si>
  <si>
    <t>Pregettazione</t>
  </si>
  <si>
    <t>Selezione del contraente</t>
  </si>
  <si>
    <t>Valutazione offerte</t>
  </si>
  <si>
    <t>Procedure negoziate ed affidamenti diretti</t>
  </si>
  <si>
    <t>Varianti</t>
  </si>
  <si>
    <t>Subappalto</t>
  </si>
  <si>
    <t>Approvazione contabilità e liquidazione</t>
  </si>
  <si>
    <t>Scelta contraente acquisto beni e servizi</t>
  </si>
  <si>
    <t>Erogazione servizi sociali</t>
  </si>
  <si>
    <t>Erogazione contributi economici</t>
  </si>
  <si>
    <t>Calcolo oneri</t>
  </si>
  <si>
    <t>Gestione economica personale</t>
  </si>
  <si>
    <t>Concessione patrocini</t>
  </si>
  <si>
    <t>Permessi a costruire</t>
  </si>
  <si>
    <t>Permessi costruire: integrazione preavviso diniego</t>
  </si>
  <si>
    <t>Parere commissione paesaggistica</t>
  </si>
  <si>
    <t>Monetizzazioni in luogo di concesioni aree standard</t>
  </si>
  <si>
    <t>Opere a scomputo</t>
  </si>
  <si>
    <t>Collaudo opere a scomputo</t>
  </si>
  <si>
    <t>Dichiarazione idoneità alloggi</t>
  </si>
  <si>
    <t>Concessione uso beni pubblici</t>
  </si>
  <si>
    <t>Trasferimento residenza</t>
  </si>
  <si>
    <t>Scheda 45</t>
  </si>
  <si>
    <t>Omesso controllo su in materia di ediliza, commercio ed ambiente</t>
  </si>
  <si>
    <t>Scheda 46</t>
  </si>
  <si>
    <t>Scheda 47</t>
  </si>
  <si>
    <t>Scheda 48</t>
  </si>
  <si>
    <t>Scheda 49</t>
  </si>
  <si>
    <t>Scheda 50</t>
  </si>
  <si>
    <t>Scheda 51</t>
  </si>
  <si>
    <t>Scheda 52</t>
  </si>
  <si>
    <t>Scheda 53</t>
  </si>
  <si>
    <t>Scheda 54</t>
  </si>
  <si>
    <t>Scheda 55</t>
  </si>
  <si>
    <t>Scheda 56</t>
  </si>
  <si>
    <t>Incarichi pareri legali</t>
  </si>
  <si>
    <t>Scheda 57</t>
  </si>
  <si>
    <t>Conferimento incarichi per tutela legale</t>
  </si>
  <si>
    <t>Omesso controllo su ordinanze</t>
  </si>
  <si>
    <t>Omesso controllo su dichiarazioni sostitutive</t>
  </si>
  <si>
    <t>Sopralluoghi a seguito di segnalzioni di privati</t>
  </si>
  <si>
    <t>Contestazioni sanzioni CDS</t>
  </si>
  <si>
    <t>Contestazioni violazioni regolamenti/ordinanze</t>
  </si>
  <si>
    <t>Nomina rappresenti comune presso terzi</t>
  </si>
  <si>
    <t>Nomina rappresenti consiglio comunale</t>
  </si>
  <si>
    <t>Nomina responsabile sicurezza</t>
  </si>
  <si>
    <t>Nomina medico competente</t>
  </si>
  <si>
    <t>Autorizzazione incarichi extra istituzionali ai dipendenti</t>
  </si>
  <si>
    <t>Scheda 61</t>
  </si>
  <si>
    <t>N.B.: i numeri che abbiamo inserito nella colonna "Punteggi" sono un mero esempio, per cui devono essere personalizzati da ogni ente</t>
  </si>
  <si>
    <t>Il processo produce effetti diretti all'esterno dell'amministrazione di riferimento?</t>
  </si>
  <si>
    <t>Il risultato finale del processo può essere raggiunto anche effettuando una pluralità di operazioni di entità economica ridotta che, considerate complessivamente, alla fine assicurano lo stesso risultato (es. pluralità di affidamenti ridotti)?</t>
  </si>
  <si>
    <t>Scheda 62</t>
  </si>
  <si>
    <t>Scheda 58</t>
  </si>
  <si>
    <t>Redazione del piano</t>
  </si>
  <si>
    <t>Scheda 59</t>
  </si>
  <si>
    <t>Varianti urbanistiche</t>
  </si>
  <si>
    <t>Scheda 63</t>
  </si>
  <si>
    <t>Scheda 60</t>
  </si>
  <si>
    <t>Pubblicazione piani</t>
  </si>
  <si>
    <t>Scheda 64</t>
  </si>
  <si>
    <t>Approvazione del piano</t>
  </si>
  <si>
    <t>Scheda 65</t>
  </si>
  <si>
    <t>Piani attuativi di iniziativa privata</t>
  </si>
  <si>
    <t>Piani attuativi di iniziativa pubblica</t>
  </si>
  <si>
    <t>Scheda 67</t>
  </si>
  <si>
    <t>Convenzione urbanstica : calcolo oneri</t>
  </si>
  <si>
    <t>Convenzione: individuazione opere urbanizzazione</t>
  </si>
  <si>
    <t>Scheda 66</t>
  </si>
  <si>
    <t>Esecuzione opere urbanizzazione</t>
  </si>
  <si>
    <t>Scheda 70</t>
  </si>
  <si>
    <t>Individuazione illeciti edilizi</t>
  </si>
  <si>
    <t>Scheda 71</t>
  </si>
  <si>
    <t>Scheda 72</t>
  </si>
  <si>
    <t>Sanzioni illeciti</t>
  </si>
  <si>
    <t>Scheda 69</t>
  </si>
  <si>
    <t>Sanatoria degli abusi</t>
  </si>
  <si>
    <t>Pratica di divorzio breve</t>
  </si>
  <si>
    <t>Rilascio carte d'identià</t>
  </si>
  <si>
    <t>Attestazione di iscrizione anagrafica</t>
  </si>
  <si>
    <t>Scheda 73</t>
  </si>
  <si>
    <t>Autenticazione  di copia</t>
  </si>
  <si>
    <t>Scheda 74</t>
  </si>
  <si>
    <t>Acquisto cittadinanza "iure sanguinis"</t>
  </si>
  <si>
    <t>Scheda 75</t>
  </si>
  <si>
    <t>Gestione del protocollo – registrazione di documentazione di gara in arrivo</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</si>
</sst>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sz val="12"/>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u/>
      <sz val="11"/>
      <color theme="10"/>
      <name val="Calibri"/>
      <family val="2"/>
      <scheme val="minor"/>
    </font>
    <font>
      <sz val="22"/>
      <color theme="1"/>
      <name val="Calibri"/>
      <scheme val="minor"/>
    </font>
    <font>
      <sz val="14"/>
      <color theme="1"/>
      <name val="Avenir Book"/>
    </font>
    <font>
      <u/>
      <sz val="16"/>
      <color theme="10"/>
      <name val="Avenir Book"/>
    </font>
    <font>
      <sz val="16"/>
      <color theme="1"/>
      <name val="Avenir Book"/>
    </font>
    <font>
      <sz val="9"/>
      <color theme="1"/>
      <name val="Arial"/>
      <family val="2"/>
    </font>
    <font>
      <sz val="9"/>
      <color theme="1"/>
      <name val="Calibri"/>
      <family val="2"/>
      <scheme val="minor"/>
    </font>
    <font>
      <i/>
      <sz val="11"/>
      <color rgb="FF7F7F7F"/>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9" fillId="0" borderId="0" applyNumberFormat="0" applyFill="0" applyBorder="0" applyAlignment="0" applyProtection="0"/>
    <xf numFmtId="0" fontId="16" fillId="0" borderId="0" applyNumberFormat="0" applyFill="0" applyBorder="0" applyAlignment="0" applyProtection="0"/>
  </cellStyleXfs>
  <cellXfs count="41">
    <xf numFmtId="0" fontId="0" fillId="0" borderId="0" xfId="0"/>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xf>
    <xf numFmtId="0" fontId="10" fillId="0" borderId="0" xfId="0" applyFont="1"/>
    <xf numFmtId="0" fontId="11" fillId="0" borderId="0" xfId="0" applyFont="1"/>
    <xf numFmtId="0" fontId="12" fillId="0" borderId="0" xfId="1" applyFont="1"/>
    <xf numFmtId="0" fontId="13" fillId="0" borderId="0" xfId="0" applyFont="1"/>
    <xf numFmtId="0" fontId="5"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0" borderId="5" xfId="0" applyFont="1" applyFill="1" applyBorder="1" applyAlignment="1">
      <alignment horizontal="justify" vertical="center" wrapText="1"/>
    </xf>
    <xf numFmtId="0" fontId="15" fillId="0" borderId="6" xfId="0" applyFont="1" applyBorder="1" applyAlignment="1">
      <alignment horizontal="justify" vertical="center" wrapText="1"/>
    </xf>
  </cellXfs>
  <cellStyles count="3">
    <cellStyle name="Collegamento ipertestuale" xfId="1" builtinId="8"/>
    <cellStyle name="Normale" xfId="0" builtinId="0"/>
    <cellStyle name="Testo descrittivo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rgb="FFFFFF00"/>
  </sheetPr>
  <dimension ref="A1:B75"/>
  <sheetViews>
    <sheetView tabSelected="1" topLeftCell="A70" workbookViewId="0">
      <selection activeCell="D2" sqref="D2"/>
    </sheetView>
  </sheetViews>
  <sheetFormatPr defaultColWidth="10.85546875" defaultRowHeight="27" customHeight="1"/>
  <cols>
    <col min="1" max="1" width="11.7109375" style="21" customWidth="1"/>
    <col min="2" max="2" width="95.42578125" style="23" customWidth="1"/>
    <col min="3" max="16384" width="10.85546875" style="20"/>
  </cols>
  <sheetData>
    <row r="1" spans="1:2" ht="27" customHeight="1">
      <c r="A1" s="21" t="s">
        <v>69</v>
      </c>
      <c r="B1" s="22" t="str">
        <f>Scheda1!A2</f>
        <v>Programmazione ricognizione eccedenze</v>
      </c>
    </row>
    <row r="2" spans="1:2" ht="27" customHeight="1">
      <c r="A2" s="21" t="s">
        <v>70</v>
      </c>
      <c r="B2" s="22" t="str">
        <f>Scheda2!A2</f>
        <v>Scelta modalità reclutamento</v>
      </c>
    </row>
    <row r="3" spans="1:2" ht="27" customHeight="1">
      <c r="A3" s="21" t="s">
        <v>71</v>
      </c>
      <c r="B3" s="22" t="str">
        <f>Scheda3!A2</f>
        <v>Avviso di reclutamento</v>
      </c>
    </row>
    <row r="4" spans="1:2" ht="27" customHeight="1">
      <c r="A4" s="21" t="s">
        <v>72</v>
      </c>
      <c r="B4" s="22" t="str">
        <f>Scheda4!A2</f>
        <v>Pubblicizzazione avviso</v>
      </c>
    </row>
    <row r="5" spans="1:2" ht="27" customHeight="1">
      <c r="A5" s="21" t="s">
        <v>73</v>
      </c>
      <c r="B5" s="22" t="str">
        <f>Scheda5!A2</f>
        <v>Nomina commissione</v>
      </c>
    </row>
    <row r="6" spans="1:2" ht="27" customHeight="1">
      <c r="A6" s="21" t="s">
        <v>74</v>
      </c>
      <c r="B6" s="22" t="str">
        <f>Scheda6!A2</f>
        <v>Elaborazione prove</v>
      </c>
    </row>
    <row r="7" spans="1:2" ht="27" customHeight="1">
      <c r="A7" s="21" t="s">
        <v>75</v>
      </c>
      <c r="B7" s="22" t="str">
        <f>Scheda7!A2</f>
        <v>Svolgimento prove</v>
      </c>
    </row>
    <row r="8" spans="1:2" ht="27" customHeight="1">
      <c r="A8" s="21" t="s">
        <v>76</v>
      </c>
      <c r="B8" s="22" t="str">
        <f>Scheda8!A2</f>
        <v>Valutazione prove</v>
      </c>
    </row>
    <row r="9" spans="1:2" ht="27" customHeight="1">
      <c r="A9" s="21" t="s">
        <v>77</v>
      </c>
      <c r="B9" s="22" t="str">
        <f>Scheda9!A2</f>
        <v>Progressioni carriera</v>
      </c>
    </row>
    <row r="10" spans="1:2" ht="27" customHeight="1">
      <c r="A10" s="21" t="s">
        <v>78</v>
      </c>
      <c r="B10" s="22" t="str">
        <f>Scheda10!A2</f>
        <v>Programmazione fabbisogni</v>
      </c>
    </row>
    <row r="11" spans="1:2" ht="27" customHeight="1">
      <c r="A11" s="21" t="s">
        <v>79</v>
      </c>
      <c r="B11" s="22" t="str">
        <f>Scheda11!A2</f>
        <v>Pregettazione</v>
      </c>
    </row>
    <row r="12" spans="1:2" ht="27" customHeight="1">
      <c r="A12" s="21" t="s">
        <v>80</v>
      </c>
      <c r="B12" s="22" t="str">
        <f>Scheda12!A2</f>
        <v>Selezione del contraente</v>
      </c>
    </row>
    <row r="13" spans="1:2" ht="27" customHeight="1">
      <c r="A13" s="21" t="s">
        <v>81</v>
      </c>
      <c r="B13" s="22" t="str">
        <f>Scheda13!A2</f>
        <v>Valutazione offerte</v>
      </c>
    </row>
    <row r="14" spans="1:2" ht="27" customHeight="1">
      <c r="A14" s="21" t="s">
        <v>82</v>
      </c>
      <c r="B14" s="22" t="str">
        <f>Scheda14!A2</f>
        <v>Procedure negoziate ed affidamenti diretti</v>
      </c>
    </row>
    <row r="15" spans="1:2" ht="27" customHeight="1">
      <c r="A15" s="21" t="s">
        <v>83</v>
      </c>
      <c r="B15" s="22" t="str">
        <f>Scheda15!A2</f>
        <v>Varianti</v>
      </c>
    </row>
    <row r="16" spans="1:2" ht="27" customHeight="1">
      <c r="A16" s="21" t="s">
        <v>84</v>
      </c>
      <c r="B16" s="22" t="str">
        <f>Scheda16!A2</f>
        <v>Subappalto</v>
      </c>
    </row>
    <row r="17" spans="1:2" ht="27" customHeight="1">
      <c r="A17" s="21" t="s">
        <v>85</v>
      </c>
      <c r="B17" s="22" t="str">
        <f>Scheda17!A2</f>
        <v>Approvazione contabilità e liquidazione</v>
      </c>
    </row>
    <row r="18" spans="1:2" ht="27" customHeight="1">
      <c r="A18" s="21" t="s">
        <v>86</v>
      </c>
      <c r="B18" s="22" t="str">
        <f>Scheda18!A2</f>
        <v>Scelta contraente acquisto beni e servizi</v>
      </c>
    </row>
    <row r="19" spans="1:2" ht="27" customHeight="1">
      <c r="A19" s="21" t="s">
        <v>87</v>
      </c>
      <c r="B19" s="22" t="str">
        <f>Scheda19!A2</f>
        <v>Erogazione servizi sociali</v>
      </c>
    </row>
    <row r="20" spans="1:2" ht="27" customHeight="1">
      <c r="A20" s="21" t="s">
        <v>88</v>
      </c>
      <c r="B20" s="22" t="str">
        <f>Scheda20!A2</f>
        <v>Erogazione contributi economici</v>
      </c>
    </row>
    <row r="21" spans="1:2" ht="27" customHeight="1">
      <c r="A21" s="21" t="s">
        <v>89</v>
      </c>
      <c r="B21" s="22" t="str">
        <f>Scheda21!A2</f>
        <v>Calcolo oneri</v>
      </c>
    </row>
    <row r="22" spans="1:2" ht="27" customHeight="1">
      <c r="A22" s="21" t="s">
        <v>90</v>
      </c>
      <c r="B22" s="22" t="str">
        <f>Scheda22!A2</f>
        <v>Gestione economica personale</v>
      </c>
    </row>
    <row r="23" spans="1:2" ht="27" customHeight="1">
      <c r="A23" s="21" t="s">
        <v>91</v>
      </c>
      <c r="B23" s="22" t="str">
        <f>Scheda23!A2</f>
        <v>Concessione patrocini</v>
      </c>
    </row>
    <row r="24" spans="1:2" ht="27" customHeight="1">
      <c r="A24" s="21" t="s">
        <v>92</v>
      </c>
      <c r="B24" s="22" t="str">
        <f>Scheda24!$A$2</f>
        <v>Permessi a costruire</v>
      </c>
    </row>
    <row r="25" spans="1:2" ht="27" customHeight="1">
      <c r="A25" s="21" t="s">
        <v>93</v>
      </c>
      <c r="B25" s="22" t="str">
        <f>Scheda25!$A$2</f>
        <v>Permessi costruire: integrazione preavviso diniego</v>
      </c>
    </row>
    <row r="26" spans="1:2" ht="27" customHeight="1">
      <c r="A26" s="21" t="s">
        <v>94</v>
      </c>
      <c r="B26" s="22" t="str">
        <f>Scheda26!$A$2</f>
        <v>Parere commissione paesaggistica</v>
      </c>
    </row>
    <row r="27" spans="1:2" ht="27" customHeight="1">
      <c r="A27" s="21" t="s">
        <v>95</v>
      </c>
      <c r="B27" s="22" t="str">
        <f>Scheda27!$A$2</f>
        <v>Monetizzazioni in luogo di concesioni aree standard</v>
      </c>
    </row>
    <row r="28" spans="1:2" ht="27" customHeight="1">
      <c r="A28" s="21" t="s">
        <v>96</v>
      </c>
      <c r="B28" s="22" t="str">
        <f>Scheda28!$A$2</f>
        <v>Opere a scomputo</v>
      </c>
    </row>
    <row r="29" spans="1:2" ht="27" customHeight="1">
      <c r="A29" s="21" t="s">
        <v>97</v>
      </c>
      <c r="B29" s="22" t="str">
        <f>Scheda29!$A$2</f>
        <v>Collaudo opere a scomputo</v>
      </c>
    </row>
    <row r="30" spans="1:2" ht="27" customHeight="1">
      <c r="A30" s="21" t="s">
        <v>98</v>
      </c>
      <c r="B30" s="22" t="str">
        <f>Scheda30!A2</f>
        <v>Dichiarazione idoneità alloggi</v>
      </c>
    </row>
    <row r="31" spans="1:2" ht="27" customHeight="1">
      <c r="A31" s="21" t="s">
        <v>99</v>
      </c>
      <c r="B31" s="22" t="str">
        <f>Scheda31!A2</f>
        <v>Concessione uso beni pubblici</v>
      </c>
    </row>
    <row r="32" spans="1:2" ht="27" customHeight="1">
      <c r="A32" s="21" t="s">
        <v>100</v>
      </c>
      <c r="B32" s="22" t="str">
        <f>Scheda32!A2</f>
        <v>Trasferimento residenza</v>
      </c>
    </row>
    <row r="33" spans="1:2" ht="27" customHeight="1">
      <c r="A33" s="21" t="s">
        <v>101</v>
      </c>
      <c r="B33" s="22" t="str">
        <f>Scheda33!A2</f>
        <v>Ruoli</v>
      </c>
    </row>
    <row r="34" spans="1:2" ht="27" customHeight="1">
      <c r="A34" s="21" t="s">
        <v>102</v>
      </c>
      <c r="B34" s="22" t="str">
        <f>Scheda34!A2</f>
        <v>Sgravi</v>
      </c>
    </row>
    <row r="35" spans="1:2" ht="27" customHeight="1">
      <c r="A35" s="21" t="s">
        <v>103</v>
      </c>
      <c r="B35" s="22" t="str">
        <f>Scheda35!A2</f>
        <v>Ammissione a prestazioni servizi soggetti a tariffa</v>
      </c>
    </row>
    <row r="36" spans="1:2" ht="27" customHeight="1">
      <c r="A36" s="21" t="s">
        <v>104</v>
      </c>
      <c r="B36" s="22" t="str">
        <f>Scheda36!A2</f>
        <v>Aree mercatali</v>
      </c>
    </row>
    <row r="37" spans="1:2" ht="27" customHeight="1">
      <c r="A37" s="21" t="s">
        <v>105</v>
      </c>
      <c r="B37" s="22" t="str">
        <f>Scheda37!A2</f>
        <v>Occupazione suolo pubblico - pagamento TOSAP</v>
      </c>
    </row>
    <row r="38" spans="1:2" ht="27" customHeight="1">
      <c r="A38" s="21" t="s">
        <v>106</v>
      </c>
      <c r="B38" s="22" t="str">
        <f>Scheda38!A2</f>
        <v>Gestione economato</v>
      </c>
    </row>
    <row r="39" spans="1:2" ht="27" customHeight="1">
      <c r="A39" s="21" t="s">
        <v>107</v>
      </c>
      <c r="B39" s="22" t="str">
        <f>Scheda39!A2</f>
        <v>Liquidazione fatture</v>
      </c>
    </row>
    <row r="40" spans="1:2" ht="27" customHeight="1">
      <c r="A40" s="21" t="s">
        <v>108</v>
      </c>
      <c r="B40" s="22" t="str">
        <f>Scheda40!A2</f>
        <v>Pagamento fatture</v>
      </c>
    </row>
    <row r="41" spans="1:2" ht="27" customHeight="1">
      <c r="A41" s="21" t="s">
        <v>109</v>
      </c>
      <c r="B41" s="22" t="str">
        <f>Scheda41!A2</f>
        <v>Aggiornamento inventario</v>
      </c>
    </row>
    <row r="42" spans="1:2" ht="27" customHeight="1">
      <c r="A42" s="21" t="s">
        <v>110</v>
      </c>
      <c r="B42" s="22" t="str">
        <f>Scheda42!A2</f>
        <v>Valorizzazione beni ente</v>
      </c>
    </row>
    <row r="43" spans="1:2" ht="27" customHeight="1">
      <c r="A43" s="21" t="s">
        <v>111</v>
      </c>
      <c r="B43" s="22" t="str">
        <f>Scheda43!A2</f>
        <v>Aggiornamento inventario</v>
      </c>
    </row>
    <row r="44" spans="1:2" ht="27" customHeight="1">
      <c r="A44" s="21" t="s">
        <v>112</v>
      </c>
      <c r="B44" s="22" t="str">
        <f>Scheda44!A2</f>
        <v>Omesso controllo su SCIA</v>
      </c>
    </row>
    <row r="45" spans="1:2" ht="27" customHeight="1">
      <c r="A45" s="21" t="s">
        <v>113</v>
      </c>
      <c r="B45" s="22" t="str">
        <f>Scheda45!A2</f>
        <v>Omesso controllo su in materia di ediliza, commercio ed ambiente</v>
      </c>
    </row>
    <row r="46" spans="1:2" ht="27" customHeight="1">
      <c r="A46" s="21" t="s">
        <v>114</v>
      </c>
      <c r="B46" s="22" t="str">
        <f>Scheda46!A2</f>
        <v>Omesso controllo su ordinanze</v>
      </c>
    </row>
    <row r="47" spans="1:2" ht="27" customHeight="1">
      <c r="A47" s="21" t="s">
        <v>115</v>
      </c>
      <c r="B47" s="22" t="str">
        <f>Scheda47!A2</f>
        <v>Omesso controllo su dichiarazioni sostitutive</v>
      </c>
    </row>
    <row r="48" spans="1:2" ht="27" customHeight="1">
      <c r="A48" s="21" t="s">
        <v>116</v>
      </c>
      <c r="B48" s="22" t="str">
        <f>Scheda48!A2</f>
        <v>Sopralluoghi a seguito di segnalzioni di privati</v>
      </c>
    </row>
    <row r="49" spans="1:2" ht="27" customHeight="1">
      <c r="A49" s="21" t="s">
        <v>117</v>
      </c>
      <c r="B49" s="22" t="str">
        <f>Scheda49!A2</f>
        <v>Contestazioni sanzioni CDS</v>
      </c>
    </row>
    <row r="50" spans="1:2" ht="27" customHeight="1">
      <c r="A50" s="21" t="s">
        <v>118</v>
      </c>
      <c r="B50" s="22" t="str">
        <f>Scheda50!A2</f>
        <v>Contestazioni violazioni regolamenti/ordinanze</v>
      </c>
    </row>
    <row r="51" spans="1:2" ht="27" customHeight="1">
      <c r="A51" s="21" t="s">
        <v>119</v>
      </c>
      <c r="B51" s="22" t="str">
        <f>Scheda51!A2</f>
        <v>Nomina rappresenti comune presso terzi</v>
      </c>
    </row>
    <row r="52" spans="1:2" ht="27" customHeight="1">
      <c r="A52" s="21" t="s">
        <v>120</v>
      </c>
      <c r="B52" s="22" t="str">
        <f>Scheda52!A2</f>
        <v>Nomina rappresenti consiglio comunale</v>
      </c>
    </row>
    <row r="53" spans="1:2" ht="27" customHeight="1">
      <c r="A53" s="21" t="s">
        <v>121</v>
      </c>
      <c r="B53" s="22" t="str">
        <f>Scheda53!A2</f>
        <v>Nomina responsabile sicurezza</v>
      </c>
    </row>
    <row r="54" spans="1:2" ht="27" customHeight="1">
      <c r="A54" s="21" t="s">
        <v>122</v>
      </c>
      <c r="B54" s="22" t="str">
        <f>Scheda54!A2</f>
        <v>Nomina medico competente</v>
      </c>
    </row>
    <row r="55" spans="1:2" ht="27" customHeight="1">
      <c r="A55" s="21" t="s">
        <v>123</v>
      </c>
      <c r="B55" s="22" t="str">
        <f>Scheda55!A2</f>
        <v>Autorizzazione incarichi extra istituzionali ai dipendenti</v>
      </c>
    </row>
    <row r="56" spans="1:2" ht="27" customHeight="1">
      <c r="A56" s="21" t="s">
        <v>124</v>
      </c>
      <c r="B56" s="22" t="str">
        <f>Scheda56!A2</f>
        <v>Incarichi pareri legali</v>
      </c>
    </row>
    <row r="57" spans="1:2" ht="27" customHeight="1">
      <c r="A57" s="21" t="s">
        <v>125</v>
      </c>
      <c r="B57" s="22" t="str">
        <f>Scheda57!A2</f>
        <v>Conferimento incarichi per tutela legale</v>
      </c>
    </row>
    <row r="58" spans="1:2" ht="27" customHeight="1">
      <c r="A58" s="21" t="s">
        <v>126</v>
      </c>
      <c r="B58" s="22" t="str">
        <f>Scheda58!A2</f>
        <v>Redazione del piano</v>
      </c>
    </row>
    <row r="59" spans="1:2" ht="27" customHeight="1">
      <c r="A59" s="21" t="s">
        <v>127</v>
      </c>
      <c r="B59" s="22" t="str">
        <f>Scheda59!A2</f>
        <v>Varianti urbanistiche</v>
      </c>
    </row>
    <row r="60" spans="1:2" ht="27" customHeight="1">
      <c r="A60" s="21" t="s">
        <v>128</v>
      </c>
      <c r="B60" s="22" t="str">
        <f>Scheda60!A2</f>
        <v>Pubblicazione piani</v>
      </c>
    </row>
    <row r="61" spans="1:2" ht="27" customHeight="1">
      <c r="A61" s="21" t="s">
        <v>129</v>
      </c>
      <c r="B61" s="22" t="str">
        <f>Scheda61!A2</f>
        <v>Approvazione del piano</v>
      </c>
    </row>
    <row r="62" spans="1:2" ht="27" customHeight="1">
      <c r="A62" s="21" t="s">
        <v>130</v>
      </c>
      <c r="B62" s="22" t="str">
        <f>Scheda62!A2</f>
        <v>Piani attuativi di iniziativa privata</v>
      </c>
    </row>
    <row r="63" spans="1:2" ht="27" customHeight="1">
      <c r="A63" s="21" t="s">
        <v>131</v>
      </c>
      <c r="B63" s="22" t="str">
        <f>Scheda63!A2</f>
        <v>Piani attuativi di iniziativa pubblica</v>
      </c>
    </row>
    <row r="64" spans="1:2" ht="27" customHeight="1">
      <c r="A64" s="21" t="s">
        <v>132</v>
      </c>
      <c r="B64" s="22" t="str">
        <f>Scheda64!A2</f>
        <v>Convenzione urbanstica : calcolo oneri</v>
      </c>
    </row>
    <row r="65" spans="1:2" ht="27" customHeight="1">
      <c r="A65" s="21" t="s">
        <v>133</v>
      </c>
      <c r="B65" s="22" t="str">
        <f>Scheda65!A2</f>
        <v>Convenzione: individuazione opere urbanizzazione</v>
      </c>
    </row>
    <row r="66" spans="1:2" ht="27" customHeight="1">
      <c r="A66" s="21" t="s">
        <v>134</v>
      </c>
      <c r="B66" s="22" t="str">
        <f>Scheda66!A2</f>
        <v>Esecuzione opere urbanizzazione</v>
      </c>
    </row>
    <row r="67" spans="1:2" ht="27" customHeight="1">
      <c r="A67" s="21" t="s">
        <v>135</v>
      </c>
      <c r="B67" s="22" t="str">
        <f>Scheda67!A2</f>
        <v>Individuazione illeciti edilizi</v>
      </c>
    </row>
    <row r="68" spans="1:2" ht="27" customHeight="1">
      <c r="A68" s="21" t="s">
        <v>136</v>
      </c>
      <c r="B68" s="22" t="str">
        <f>Scheda68!A2</f>
        <v>Sanzioni illeciti</v>
      </c>
    </row>
    <row r="69" spans="1:2" ht="27" customHeight="1">
      <c r="A69" s="21" t="s">
        <v>137</v>
      </c>
      <c r="B69" s="22" t="str">
        <f>Scheda69!A2</f>
        <v>Sanatoria degli abusi</v>
      </c>
    </row>
    <row r="70" spans="1:2" ht="27" customHeight="1">
      <c r="A70" s="21" t="s">
        <v>138</v>
      </c>
      <c r="B70" s="22" t="str">
        <f>Scheda70!A2</f>
        <v>Pratica di divorzio breve</v>
      </c>
    </row>
    <row r="71" spans="1:2" ht="27" customHeight="1">
      <c r="A71" s="21" t="s">
        <v>139</v>
      </c>
      <c r="B71" s="22" t="str">
        <f>Scheda71!A2</f>
        <v>Rilascio carte d'identià</v>
      </c>
    </row>
    <row r="72" spans="1:2" ht="27" customHeight="1">
      <c r="A72" s="21" t="s">
        <v>140</v>
      </c>
      <c r="B72" s="22" t="str">
        <f>Scheda72!A2</f>
        <v>Attestazione di iscrizione anagrafica</v>
      </c>
    </row>
    <row r="73" spans="1:2" ht="27" customHeight="1">
      <c r="A73" s="21" t="s">
        <v>141</v>
      </c>
      <c r="B73" s="22" t="str">
        <f>Scheda73!A2</f>
        <v>Autenticazione  di copia</v>
      </c>
    </row>
    <row r="74" spans="1:2" ht="27" customHeight="1">
      <c r="A74" s="21" t="s">
        <v>142</v>
      </c>
      <c r="B74" s="22" t="str">
        <f>Scheda74!A2</f>
        <v>Acquisto cittadinanza "iure sanguinis"</v>
      </c>
    </row>
    <row r="75" spans="1:2" ht="27" customHeight="1">
      <c r="A75" s="21" t="s">
        <v>143</v>
      </c>
      <c r="B75" s="22" t="str">
        <f>Scheda75!A2</f>
        <v>Gestione del protocollo – registrazione di documentazione di gara in arrivo</v>
      </c>
    </row>
  </sheetData>
  <hyperlinks>
    <hyperlink ref="B1" location="Scheda1!A1" display="Scheda1!A1"/>
    <hyperlink ref="B2" location="Scheda2!A1" display="Scheda2!A1"/>
    <hyperlink ref="B3" location="Scheda3!A1" display="Scheda3!A1"/>
    <hyperlink ref="B4" location="Scheda4!A1" display="Scheda4!A1"/>
    <hyperlink ref="B5" location="Scheda5!A1" display="Scheda5!A1"/>
    <hyperlink ref="B6" location="Scheda6!A1" display="Scheda6!A1"/>
    <hyperlink ref="B7" location="Scheda7!A1" display="Scheda7!A1"/>
    <hyperlink ref="B8" location="Scheda8!A1" display="Scheda8!A1"/>
    <hyperlink ref="B9" location="Scheda9!A1" display="Scheda9!A1"/>
    <hyperlink ref="B10" location="Scheda10!A1" display="Scheda10!A1"/>
    <hyperlink ref="B11" location="Scheda10!A1" display="Scheda10!A1"/>
    <hyperlink ref="B12" location="Scheda12!A1" display="Scheda12!A1"/>
    <hyperlink ref="B13" location="Scheda13!A1" display="Scheda13!A1"/>
    <hyperlink ref="B14" location="Scheda14!A1" display="Scheda14!A1"/>
    <hyperlink ref="B15" location="Scheda15!A1" display="Scheda15!A1"/>
    <hyperlink ref="B16" location="Scheda16!A1" display="Scheda16!A1"/>
    <hyperlink ref="B17" location="Scheda17!A1" display="Scheda17!A1"/>
    <hyperlink ref="B18" location="Scheda18!A1" display="Scheda18!A1"/>
    <hyperlink ref="B19" location="Scheda19!A1" display="Scheda19!A1"/>
    <hyperlink ref="B20" location="Scheda20!A1" display="Scheda20!A1"/>
    <hyperlink ref="B21" location="Scheda21!A1" display="Scheda21!A1"/>
    <hyperlink ref="B22" location="=Scheda22!A1" display="=Scheda22!A1"/>
    <hyperlink ref="B23" location="=Scheda23!A1" display="=Scheda23!A1"/>
    <hyperlink ref="B24" location="=Scheda24!A1" display="=Scheda24!A1"/>
    <hyperlink ref="B25" location="Scheda25!A1" display="Scheda25!A1"/>
    <hyperlink ref="B26" location="Scheda26!A1" display="Scheda26!A1"/>
    <hyperlink ref="B27" location="Scheda27!A1" display="Scheda27!A1"/>
    <hyperlink ref="B28" location="Scheda28!A1" display="Scheda28!A1"/>
    <hyperlink ref="B29" location="=Scheda29!A1" display="=Scheda29!A1"/>
    <hyperlink ref="B30" location="=Scheda30!A1" display="=Scheda30!A1"/>
    <hyperlink ref="B31" location="=Scheda31!A1" display="=Scheda31!A1"/>
    <hyperlink ref="B32" location="=Scheda32!A1" display="=Scheda32!A1"/>
    <hyperlink ref="B33" location="=Scheda33!A1" display="=Scheda33!A1"/>
    <hyperlink ref="B34" location="=Scheda34!A1" display="=Scheda34!A1"/>
    <hyperlink ref="B35" location="=Scheda35!A1" display="=Scheda35!A1"/>
    <hyperlink ref="B36" location="=Scheda36!A1" display="=Scheda36!A1"/>
    <hyperlink ref="B37" location="=Scheda37!A1" display="=Scheda37!A1"/>
    <hyperlink ref="B38" location="=Scheda38!A1" display="=Scheda38!A1"/>
    <hyperlink ref="B39" location="=Scheda39!A1" display="=Scheda39!A1"/>
    <hyperlink ref="B40" location="=Scheda40!A1" display="=Scheda40!A1"/>
    <hyperlink ref="B41" location="=Scheda41!A1" display="=Scheda41!A1"/>
    <hyperlink ref="B42" location="=Scheda42!A1" display="=Scheda42!A1"/>
    <hyperlink ref="B43" location="=Scheda43!A1" display="=Scheda43!A1"/>
    <hyperlink ref="B44" location="=Scheda44!A1" display="=Scheda44!A1"/>
    <hyperlink ref="B45" location="=Scheda45!A1" display="=Scheda45!A1"/>
    <hyperlink ref="B46" location="=Scheda46!A1" display="=Scheda46!A1"/>
    <hyperlink ref="B47" location="=Scheda47!A1" display="=Scheda47!A1"/>
    <hyperlink ref="B48" location="=Scheda48!A1" display="=Scheda48!A1"/>
    <hyperlink ref="B49" location="=Scheda49!A1" display="=Scheda49!A1"/>
    <hyperlink ref="B50" location="=Scheda50!A1" display="=Scheda50!A1"/>
    <hyperlink ref="B51" location="=Scheda51!A1" display="=Scheda51!A1"/>
    <hyperlink ref="B52" location="=Scheda52!A1" display="=Scheda52!A1"/>
    <hyperlink ref="B53" location="=Scheda53!A1" display="=Scheda53!A1"/>
    <hyperlink ref="B54" location="=Scheda54!A1" display="=Scheda54!A1"/>
    <hyperlink ref="B55" location="=Scheda55!A1" display="=Scheda55!A1"/>
    <hyperlink ref="B56" location="=Scheda56!A1" display="=Scheda56!A1"/>
    <hyperlink ref="B57" location="=Scheda57!A1" display="=Scheda57!A1"/>
    <hyperlink ref="B58" location="=Scheda58!A1" display="=Scheda58!A1"/>
    <hyperlink ref="B59" location="=Scheda59!A1" display="=Scheda59!A1"/>
    <hyperlink ref="B60" location="=Scheda60!A1" display="=Scheda60!A1"/>
    <hyperlink ref="B61" location="=Scheda61!A1" display="=Scheda61!A1"/>
    <hyperlink ref="B62" location="=Scheda62!A1" display="=Scheda62!A1"/>
    <hyperlink ref="B63" location="=Scheda63!A1" display="=Scheda63!A1"/>
    <hyperlink ref="B64" location="=Scheda64!A1" display="=Scheda64!A1"/>
    <hyperlink ref="B65" location="=Scheda65!A1" display="=Scheda65!A1"/>
    <hyperlink ref="B66" location="=Scheda66!A1" display="=Scheda66!A1"/>
    <hyperlink ref="B67" location="=Scheda67!A1" display="=Scheda67!A1"/>
    <hyperlink ref="B68" location="=Scheda68!A1" display="=Scheda68!A1"/>
    <hyperlink ref="B69" location="=Scheda69!A1" display="=Scheda69!A1"/>
    <hyperlink ref="B70" location="=Scheda70!A1" display="=Scheda70!A1"/>
    <hyperlink ref="B71" location="=Scheda71!A1" display="=Scheda71!A1"/>
    <hyperlink ref="B72" location="=Scheda72!A1" display="=Scheda72!A1"/>
    <hyperlink ref="B73" location="=Scheda73!A1" display="=Scheda73!A1"/>
    <hyperlink ref="B74" location="=Scheda74!A1" display="=Scheda74!A1"/>
    <hyperlink ref="B75" location="=Scheda75!A1" display="=Scheda75!A1"/>
  </hyperlinks>
  <pageMargins left="0.75" right="0.75" top="1" bottom="1" header="0.5" footer="0.5"/>
  <ignoredErrors>
    <ignoredError sqref="B41"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Foglio7"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151</v>
      </c>
      <c r="B1" s="25"/>
    </row>
    <row r="2" spans="1:2" ht="36.75" customHeight="1">
      <c r="A2" s="28" t="s">
        <v>205</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2</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1</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1.6666666666666667</v>
      </c>
    </row>
    <row r="49" spans="1:5" ht="40.5" customHeight="1">
      <c r="A49" s="31" t="s">
        <v>54</v>
      </c>
      <c r="B49" s="32"/>
    </row>
    <row r="50" spans="1:5" ht="51.75" customHeight="1">
      <c r="A50" s="8"/>
      <c r="B50" s="9"/>
    </row>
    <row r="51" spans="1:5" ht="33" customHeight="1">
      <c r="A51" s="34" t="str">
        <f>A2</f>
        <v>Progressioni carriera</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2.5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Foglio8"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152</v>
      </c>
      <c r="B1" s="25"/>
    </row>
    <row r="2" spans="1:2" ht="36.75" customHeight="1">
      <c r="A2" s="28" t="s">
        <v>153</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Programmazione fabbisogni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2</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26" t="s">
        <v>59</v>
      </c>
      <c r="B89" s="27"/>
    </row>
    <row r="90" spans="1:2" ht="29.25" customHeight="1">
      <c r="A90" s="11" t="s">
        <v>56</v>
      </c>
      <c r="B90" s="14">
        <f>B48*B86</f>
        <v>5.5416666666666661</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Foglio9"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154</v>
      </c>
      <c r="B1" s="25"/>
    </row>
    <row r="2" spans="1:2" ht="36.75" customHeight="1">
      <c r="A2" s="28" t="s">
        <v>206</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Pregettazione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2</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26" t="s">
        <v>59</v>
      </c>
      <c r="B89" s="27"/>
    </row>
    <row r="90" spans="1:2" ht="29.25" customHeight="1">
      <c r="A90" s="11" t="s">
        <v>56</v>
      </c>
      <c r="B90" s="14">
        <f>B48*B86</f>
        <v>5.5416666666666661</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Foglio10"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155</v>
      </c>
      <c r="B1" s="25"/>
    </row>
    <row r="2" spans="1:2" ht="36.75" customHeight="1">
      <c r="A2" s="28" t="s">
        <v>207</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5</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3.8333333333333335</v>
      </c>
    </row>
    <row r="49" spans="1:5" ht="40.5" customHeight="1">
      <c r="A49" s="31" t="s">
        <v>54</v>
      </c>
      <c r="B49" s="32"/>
    </row>
    <row r="50" spans="1:5" ht="51.75" customHeight="1">
      <c r="A50" s="8"/>
      <c r="B50" s="9"/>
    </row>
    <row r="51" spans="1:5" ht="33" customHeight="1">
      <c r="A51" s="34" t="str">
        <f>A2</f>
        <v>Selezione del contraente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2</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26" t="s">
        <v>59</v>
      </c>
      <c r="B89" s="27"/>
    </row>
    <row r="90" spans="1:2" ht="29.25" customHeight="1">
      <c r="A90" s="11" t="s">
        <v>56</v>
      </c>
      <c r="B90" s="14">
        <f>B48*B86</f>
        <v>6.7083333333333339</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Foglio11"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156</v>
      </c>
      <c r="B1" s="25"/>
    </row>
    <row r="2" spans="1:2" ht="36.75" customHeight="1">
      <c r="A2" s="28" t="s">
        <v>208</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Valutazione offerte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Foglio12" enableFormatConditionsCalculation="0"/>
  <dimension ref="A1:E90"/>
  <sheetViews>
    <sheetView topLeftCell="B1"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157</v>
      </c>
      <c r="B1" s="25"/>
    </row>
    <row r="2" spans="1:2" ht="36.75" customHeight="1">
      <c r="A2" s="28" t="s">
        <v>209</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5</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5</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4</v>
      </c>
    </row>
    <row r="49" spans="1:5" ht="40.5" customHeight="1">
      <c r="A49" s="31" t="s">
        <v>54</v>
      </c>
      <c r="B49" s="32"/>
    </row>
    <row r="50" spans="1:5" ht="51.75" customHeight="1">
      <c r="A50" s="8"/>
      <c r="B50" s="9"/>
    </row>
    <row r="51" spans="1:5" ht="33" customHeight="1">
      <c r="A51" s="34" t="str">
        <f>A2</f>
        <v>Procedure negoziate ed affidamenti diretti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2</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26" t="s">
        <v>59</v>
      </c>
      <c r="B89" s="27"/>
    </row>
    <row r="90" spans="1:2" ht="29.25" customHeight="1">
      <c r="A90" s="11" t="s">
        <v>56</v>
      </c>
      <c r="B90" s="14">
        <f>B48*B86</f>
        <v>7</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Foglio13"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158</v>
      </c>
      <c r="B1" s="25"/>
    </row>
    <row r="2" spans="1:2" ht="36.75" customHeight="1">
      <c r="A2" s="28" t="s">
        <v>210</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3</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2.6666666666666665</v>
      </c>
    </row>
    <row r="49" spans="1:5" ht="40.5" customHeight="1">
      <c r="A49" s="31" t="s">
        <v>54</v>
      </c>
      <c r="B49" s="32"/>
    </row>
    <row r="50" spans="1:5" ht="51.75" customHeight="1">
      <c r="A50" s="8"/>
      <c r="B50" s="9"/>
    </row>
    <row r="51" spans="1:5" ht="33" customHeight="1">
      <c r="A51" s="34" t="str">
        <f>A2</f>
        <v>Varianti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Foglio14"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159</v>
      </c>
      <c r="B1" s="25"/>
    </row>
    <row r="2" spans="1:2" ht="36.75" customHeight="1">
      <c r="A2" s="28" t="s">
        <v>211</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3</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2.6666666666666665</v>
      </c>
    </row>
    <row r="49" spans="1:5" ht="40.5" customHeight="1">
      <c r="A49" s="31" t="s">
        <v>54</v>
      </c>
      <c r="B49" s="32"/>
    </row>
    <row r="50" spans="1:5" ht="51.75" customHeight="1">
      <c r="A50" s="8"/>
      <c r="B50" s="9"/>
    </row>
    <row r="51" spans="1:5" ht="33" customHeight="1">
      <c r="A51" s="34" t="str">
        <f>A2</f>
        <v>Subappalto</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codeName="Foglio15" enableFormatConditionsCalculation="0"/>
  <dimension ref="A1:E90"/>
  <sheetViews>
    <sheetView zoomScale="150" zoomScaleNormal="150" zoomScalePageLayoutView="150" workbookViewId="0">
      <selection sqref="A1:B1"/>
    </sheetView>
  </sheetViews>
  <sheetFormatPr defaultColWidth="9.140625" defaultRowHeight="11.25"/>
  <cols>
    <col min="1" max="1" width="66.42578125" style="1" customWidth="1"/>
    <col min="2" max="2" width="17.7109375" style="10" customWidth="1"/>
    <col min="3" max="16384" width="9.140625" style="1"/>
  </cols>
  <sheetData>
    <row r="1" spans="1:2" ht="15.75">
      <c r="A1" s="24" t="s">
        <v>160</v>
      </c>
      <c r="B1" s="25"/>
    </row>
    <row r="2" spans="1:2" ht="36.75" customHeight="1">
      <c r="A2" s="28" t="s">
        <v>212</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3</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2.6666666666666665</v>
      </c>
    </row>
    <row r="49" spans="1:5" ht="40.5" customHeight="1">
      <c r="A49" s="31" t="s">
        <v>54</v>
      </c>
      <c r="B49" s="32"/>
    </row>
    <row r="50" spans="1:5" ht="51.75" customHeight="1">
      <c r="A50" s="8"/>
      <c r="B50" s="9"/>
    </row>
    <row r="51" spans="1:5" ht="33" customHeight="1">
      <c r="A51" s="34" t="str">
        <f>A2</f>
        <v>Approvazione contabilità e liquidazione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codeName="Foglio16"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161</v>
      </c>
      <c r="B1" s="25"/>
    </row>
    <row r="2" spans="1:2" ht="36.75" customHeight="1">
      <c r="A2" s="28" t="s">
        <v>213</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5</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5</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4</v>
      </c>
    </row>
    <row r="49" spans="1:5" ht="40.5" customHeight="1">
      <c r="A49" s="31" t="s">
        <v>54</v>
      </c>
      <c r="B49" s="32"/>
    </row>
    <row r="50" spans="1:5" ht="51.75" customHeight="1">
      <c r="A50" s="8"/>
      <c r="B50" s="9"/>
    </row>
    <row r="51" spans="1:5" ht="33" customHeight="1">
      <c r="A51" s="34" t="str">
        <f>A2</f>
        <v>Scelta contraente acquisto beni e servizi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3</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8</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Foglio1"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65</v>
      </c>
      <c r="B1" s="25"/>
    </row>
    <row r="2" spans="1:2" ht="36.75" customHeight="1">
      <c r="A2" s="28" t="s">
        <v>68</v>
      </c>
      <c r="B2" s="29"/>
    </row>
    <row r="3" spans="1:2" ht="27.75" customHeight="1">
      <c r="A3" s="30" t="s">
        <v>57</v>
      </c>
      <c r="B3" s="30"/>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64</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63</v>
      </c>
      <c r="B42" s="13"/>
    </row>
    <row r="43" spans="1:2">
      <c r="A43" s="4" t="s">
        <v>62</v>
      </c>
      <c r="B43" s="13"/>
    </row>
    <row r="44" spans="1:2">
      <c r="A44" s="4" t="s">
        <v>27</v>
      </c>
      <c r="B44" s="13"/>
    </row>
    <row r="45" spans="1:2">
      <c r="A45" s="4" t="s">
        <v>61</v>
      </c>
      <c r="B45" s="13"/>
    </row>
    <row r="46" spans="1:2">
      <c r="A46" s="4" t="s">
        <v>60</v>
      </c>
      <c r="B46" s="13"/>
    </row>
    <row r="47" spans="1:2">
      <c r="A47" s="5" t="s">
        <v>6</v>
      </c>
      <c r="B47" s="12">
        <v>1</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Programmazione ricognizione eccedenze</v>
      </c>
      <c r="B51" s="35"/>
    </row>
    <row r="52" spans="1:5" ht="42" customHeight="1">
      <c r="A52" s="30" t="s">
        <v>58</v>
      </c>
      <c r="B52" s="30"/>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48</v>
      </c>
      <c r="B80" s="13"/>
    </row>
    <row r="81" spans="1:2">
      <c r="A81" s="4" t="s">
        <v>49</v>
      </c>
      <c r="B81" s="13"/>
    </row>
    <row r="82" spans="1:2" ht="22.5">
      <c r="A82" s="4" t="s">
        <v>50</v>
      </c>
      <c r="B82" s="13"/>
    </row>
    <row r="83" spans="1:2">
      <c r="A83" s="4" t="s">
        <v>51</v>
      </c>
      <c r="B83" s="13"/>
    </row>
    <row r="84" spans="1:2">
      <c r="A84" s="4"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codeName="Foglio17"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162</v>
      </c>
      <c r="B1" s="25"/>
    </row>
    <row r="2" spans="1:2" ht="36.75" customHeight="1">
      <c r="A2" s="28" t="s">
        <v>214</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3</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Erogazione servizi sociali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codeName="Foglio18"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163</v>
      </c>
      <c r="B1" s="25"/>
    </row>
    <row r="2" spans="1:2" ht="36.75" customHeight="1">
      <c r="A2" s="28" t="s">
        <v>215</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3</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3</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Erogazione contributi economici</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codeName="Foglio1"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165</v>
      </c>
      <c r="B1" s="25"/>
    </row>
    <row r="2" spans="1:2" ht="36.75" customHeight="1">
      <c r="A2" s="28" t="s">
        <v>216</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Calcolo oneri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sheetPr codeName="Foglio2" enableFormatConditionsCalculation="0"/>
  <dimension ref="A1:E90"/>
  <sheetViews>
    <sheetView zoomScale="150" zoomScaleNormal="150" zoomScalePageLayoutView="150" workbookViewId="0">
      <selection sqref="A1:B1"/>
    </sheetView>
  </sheetViews>
  <sheetFormatPr defaultColWidth="9.140625" defaultRowHeight="11.25"/>
  <cols>
    <col min="1" max="1" width="66.42578125" style="1" customWidth="1"/>
    <col min="2" max="2" width="17.7109375" style="10" customWidth="1"/>
    <col min="3" max="16384" width="9.140625" style="1"/>
  </cols>
  <sheetData>
    <row r="1" spans="1:2" ht="15.75">
      <c r="A1" s="24" t="s">
        <v>166</v>
      </c>
      <c r="B1" s="25"/>
    </row>
    <row r="2" spans="1:2" ht="36.75" customHeight="1">
      <c r="A2" s="28" t="s">
        <v>217</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Gestione economica personale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sheetPr codeName="Foglio3"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167</v>
      </c>
      <c r="B1" s="25"/>
    </row>
    <row r="2" spans="1:2" ht="36.75" customHeight="1">
      <c r="A2" s="28" t="s">
        <v>218</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Concessione patrocini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sheetPr codeName="Foglio4"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168</v>
      </c>
      <c r="B1" s="25"/>
    </row>
    <row r="2" spans="1:2" ht="36.75" customHeight="1">
      <c r="A2" s="28" t="s">
        <v>219</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Permessi a costruire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codeName="Foglio5"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169</v>
      </c>
      <c r="B1" s="25"/>
    </row>
    <row r="2" spans="1:2" ht="36.75" customHeight="1">
      <c r="A2" s="28" t="s">
        <v>220</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1</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Permessi costruire: integrazione preavviso diniego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codeName="Foglio6"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170</v>
      </c>
      <c r="B1" s="25"/>
    </row>
    <row r="2" spans="1:2" ht="36.75" customHeight="1">
      <c r="A2" s="28" t="s">
        <v>221</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1</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Parere commissione paesaggistica</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sheetPr codeName="Foglio7"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171</v>
      </c>
      <c r="B1" s="25"/>
    </row>
    <row r="2" spans="1:2" ht="36.75" customHeight="1">
      <c r="A2" s="28" t="s">
        <v>222</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Monetizzazioni in luogo di concesioni aree standard</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sheetPr codeName="Foglio8"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172</v>
      </c>
      <c r="B1" s="25"/>
    </row>
    <row r="2" spans="1:2" ht="36.75" customHeight="1">
      <c r="A2" s="28" t="s">
        <v>223</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Opere a scomputo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144</v>
      </c>
      <c r="B1" s="25"/>
    </row>
    <row r="2" spans="1:2" ht="36.75" customHeight="1">
      <c r="A2" s="28" t="s">
        <v>164</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Scelta modalità reclutamento</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sheetPr codeName="Foglio9"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173</v>
      </c>
      <c r="B1" s="25"/>
    </row>
    <row r="2" spans="1:2" ht="36.75" customHeight="1">
      <c r="A2" s="28" t="s">
        <v>224</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Collaudo opere a scomputo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sheetPr codeName="Foglio10"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174</v>
      </c>
      <c r="B1" s="25"/>
    </row>
    <row r="2" spans="1:2" ht="36.75" customHeight="1">
      <c r="A2" s="28" t="s">
        <v>225</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Dichiarazione idoneità alloggi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sheetPr codeName="Foglio11"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175</v>
      </c>
      <c r="B1" s="25"/>
    </row>
    <row r="2" spans="1:2" ht="36.75" customHeight="1">
      <c r="A2" s="28" t="s">
        <v>226</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3.3333333333333335</v>
      </c>
    </row>
    <row r="49" spans="1:5" ht="40.5" customHeight="1">
      <c r="A49" s="31" t="s">
        <v>54</v>
      </c>
      <c r="B49" s="32"/>
    </row>
    <row r="50" spans="1:5" ht="51.75" customHeight="1">
      <c r="A50" s="8"/>
      <c r="B50" s="9"/>
    </row>
    <row r="51" spans="1:5" ht="33" customHeight="1">
      <c r="A51" s="34" t="str">
        <f>A2</f>
        <v>Concessione uso beni pubblici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sheetPr codeName="Foglio12"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176</v>
      </c>
      <c r="B1" s="25"/>
    </row>
    <row r="2" spans="1:2" ht="36.75" customHeight="1">
      <c r="A2" s="28" t="s">
        <v>227</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Trasferimento residenza</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sheetPr codeName="Foglio13" enableFormatConditionsCalculation="0"/>
  <dimension ref="A1:E90"/>
  <sheetViews>
    <sheetView zoomScale="150" zoomScaleNormal="150" zoomScalePageLayoutView="150" workbookViewId="0">
      <selection activeCell="B86" sqref="B86"/>
    </sheetView>
  </sheetViews>
  <sheetFormatPr defaultColWidth="9.140625" defaultRowHeight="11.25"/>
  <cols>
    <col min="1" max="1" width="66.42578125" style="1" customWidth="1"/>
    <col min="2" max="2" width="17.7109375" style="10" customWidth="1"/>
    <col min="3" max="16384" width="9.140625" style="1"/>
  </cols>
  <sheetData>
    <row r="1" spans="1:2" ht="15.75">
      <c r="A1" s="24" t="s">
        <v>177</v>
      </c>
      <c r="B1" s="25"/>
    </row>
    <row r="2" spans="1:2" ht="36.75" customHeight="1">
      <c r="A2" s="28" t="s">
        <v>178</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Ruoli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7.333333333333333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sheetPr codeName="Foglio14"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179</v>
      </c>
      <c r="B1" s="25"/>
    </row>
    <row r="2" spans="1:2" ht="36.75" customHeight="1">
      <c r="A2" s="28" t="s">
        <v>198</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Sgravi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7.333333333333333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sheetPr codeName="Foglio15"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180</v>
      </c>
      <c r="B1" s="25"/>
    </row>
    <row r="2" spans="1:2" ht="36.75" customHeight="1">
      <c r="A2" s="28" t="s">
        <v>197</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Ammissione a prestazioni servizi soggetti a tariffa</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sheetPr codeName="Foglio16"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181</v>
      </c>
      <c r="B1" s="25"/>
    </row>
    <row r="2" spans="1:2" ht="36.75" customHeight="1">
      <c r="A2" s="28" t="s">
        <v>196</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Aree mercatali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sheetPr codeName="Foglio17"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182</v>
      </c>
      <c r="B1" s="25"/>
    </row>
    <row r="2" spans="1:2" ht="36.75" customHeight="1">
      <c r="A2" s="28" t="s">
        <v>195</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Occupazione suolo pubblico - pagamento TOSAP</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sheetPr codeName="Foglio18"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183</v>
      </c>
      <c r="B1" s="25"/>
    </row>
    <row r="2" spans="1:2" ht="36.75" customHeight="1">
      <c r="A2" s="28" t="s">
        <v>194</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Gestione economato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7.333333333333333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145</v>
      </c>
      <c r="B1" s="25"/>
    </row>
    <row r="2" spans="1:2" ht="36.75" customHeight="1">
      <c r="A2" s="28" t="s">
        <v>199</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Avviso di reclutamento</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sheetPr codeName="Foglio19"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184</v>
      </c>
      <c r="B1" s="25"/>
    </row>
    <row r="2" spans="1:2" ht="36.75" customHeight="1">
      <c r="A2" s="28" t="s">
        <v>193</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Liquidazione fatture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sheetPr codeName="Foglio20" enableFormatConditionsCalculation="0"/>
  <dimension ref="A1:E90"/>
  <sheetViews>
    <sheetView zoomScale="150" zoomScaleNormal="150" zoomScalePageLayoutView="150" workbookViewId="0">
      <selection sqref="A1:B1"/>
    </sheetView>
  </sheetViews>
  <sheetFormatPr defaultColWidth="9.140625" defaultRowHeight="11.25"/>
  <cols>
    <col min="1" max="1" width="66.42578125" style="1" customWidth="1"/>
    <col min="2" max="2" width="17.7109375" style="10" customWidth="1"/>
    <col min="3" max="16384" width="9.140625" style="1"/>
  </cols>
  <sheetData>
    <row r="1" spans="1:2" ht="15.75">
      <c r="A1" s="24" t="s">
        <v>185</v>
      </c>
      <c r="B1" s="25"/>
    </row>
    <row r="2" spans="1:2" ht="36.75" customHeight="1">
      <c r="A2" s="28" t="s">
        <v>186</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Pagamento fatture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sheetPr codeName="Foglio21"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187</v>
      </c>
      <c r="B1" s="25"/>
    </row>
    <row r="2" spans="1:2" ht="36.75" customHeight="1">
      <c r="A2" s="28" t="s">
        <v>191</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2</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2.3333333333333335</v>
      </c>
    </row>
    <row r="49" spans="1:5" ht="40.5" customHeight="1">
      <c r="A49" s="31" t="s">
        <v>54</v>
      </c>
      <c r="B49" s="32"/>
    </row>
    <row r="50" spans="1:5" ht="51.75" customHeight="1">
      <c r="A50" s="8"/>
      <c r="B50" s="9"/>
    </row>
    <row r="51" spans="1:5" ht="33" customHeight="1">
      <c r="A51" s="34" t="str">
        <f>A2</f>
        <v>Aggiornamento inventario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sheetPr codeName="Foglio22"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188</v>
      </c>
      <c r="B1" s="25"/>
    </row>
    <row r="2" spans="1:2" ht="36.75" customHeight="1">
      <c r="A2" s="28" t="s">
        <v>192</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Valorizzazione beni ente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6.333333333333333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sheetPr codeName="Foglio23"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187</v>
      </c>
      <c r="B1" s="25"/>
    </row>
    <row r="2" spans="1:2" ht="36.75" customHeight="1">
      <c r="A2" s="28" t="s">
        <v>191</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3.3333333333333335</v>
      </c>
    </row>
    <row r="49" spans="1:5" ht="40.5" customHeight="1">
      <c r="A49" s="31" t="s">
        <v>54</v>
      </c>
      <c r="B49" s="32"/>
    </row>
    <row r="50" spans="1:5" ht="51.75" customHeight="1">
      <c r="A50" s="8"/>
      <c r="B50" s="9"/>
    </row>
    <row r="51" spans="1:5" ht="33" customHeight="1">
      <c r="A51" s="34" t="str">
        <f>A2</f>
        <v>Aggiornamento inventario</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sheetPr codeName="Foglio24"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189</v>
      </c>
      <c r="B1" s="25"/>
    </row>
    <row r="2" spans="1:2" ht="36.75" customHeight="1">
      <c r="A2" s="28" t="s">
        <v>190</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Omesso controllo su SCIA</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6.333333333333333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sheetPr codeName="Foglio25"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228</v>
      </c>
      <c r="B1" s="25"/>
    </row>
    <row r="2" spans="1:2" ht="36.75" customHeight="1">
      <c r="A2" s="28" t="s">
        <v>229</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Omesso controllo su in materia di ediliza, commercio ed ambiente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6.333333333333333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sheetPr codeName="Foglio26"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230</v>
      </c>
      <c r="B1" s="25"/>
    </row>
    <row r="2" spans="1:2" ht="36.75" customHeight="1">
      <c r="A2" s="28" t="s">
        <v>244</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Omesso controllo su ordinanze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5.666666666666667</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sheetPr codeName="Foglio27"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231</v>
      </c>
      <c r="B1" s="25"/>
    </row>
    <row r="2" spans="1:2" ht="36.75" customHeight="1">
      <c r="A2" s="28" t="s">
        <v>245</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v>3</v>
      </c>
    </row>
    <row r="31" spans="1:2">
      <c r="A31" s="19" t="s">
        <v>21</v>
      </c>
      <c r="B31" s="13"/>
    </row>
    <row r="32" spans="1:2">
      <c r="A32" s="5" t="s">
        <v>6</v>
      </c>
      <c r="B32" s="12"/>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4</v>
      </c>
    </row>
    <row r="48" spans="1:2" ht="27.75" customHeight="1">
      <c r="A48" s="7" t="s">
        <v>28</v>
      </c>
      <c r="B48" s="14">
        <f>SUM(B12:B47)/6</f>
        <v>2.6666666666666665</v>
      </c>
    </row>
    <row r="49" spans="1:5" ht="40.5" customHeight="1">
      <c r="A49" s="31" t="s">
        <v>54</v>
      </c>
      <c r="B49" s="32"/>
    </row>
    <row r="50" spans="1:5" ht="51.75" customHeight="1">
      <c r="A50" s="8"/>
      <c r="B50" s="9"/>
    </row>
    <row r="51" spans="1:5" ht="33" customHeight="1">
      <c r="A51" s="34" t="str">
        <f>A2</f>
        <v>Omesso controllo su dichiarazioni sostitutive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sheetPr codeName="Foglio28"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232</v>
      </c>
      <c r="B1" s="25"/>
    </row>
    <row r="2" spans="1:2" ht="36.75" customHeight="1">
      <c r="A2" s="28" t="s">
        <v>246</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Sopralluoghi a seguito di segnalzioni di privati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Foglio2"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146</v>
      </c>
      <c r="B1" s="25"/>
    </row>
    <row r="2" spans="1:2" ht="36.75" customHeight="1">
      <c r="A2" s="28" t="s">
        <v>200</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4</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Pubblicizzazione avviso</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sheetPr codeName="Foglio29"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233</v>
      </c>
      <c r="B1" s="25"/>
    </row>
    <row r="2" spans="1:2" ht="36.75" customHeight="1">
      <c r="A2" s="28" t="s">
        <v>247</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Contestazioni sanzioni CDS</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7.333333333333333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sheetPr codeName="Foglio30"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234</v>
      </c>
      <c r="B1" s="25"/>
    </row>
    <row r="2" spans="1:2" ht="36.75" customHeight="1">
      <c r="A2" s="28" t="s">
        <v>248</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5</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Contestazioni violazioni regolamenti/ordinanze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7.333333333333333</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sheetPr codeName="Foglio31"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235</v>
      </c>
      <c r="B1" s="25"/>
    </row>
    <row r="2" spans="1:2" ht="36.75" customHeight="1">
      <c r="A2" s="28" t="s">
        <v>249</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Nomina rappresenti comune presso terzi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5.666666666666667</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sheetPr codeName="Foglio32"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236</v>
      </c>
      <c r="B1" s="25"/>
    </row>
    <row r="2" spans="1:2" ht="36.75" customHeight="1">
      <c r="A2" s="28" t="s">
        <v>250</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Nomina rappresenti consiglio comunale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5.666666666666667</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sheetPr codeName="Foglio33"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237</v>
      </c>
      <c r="B1" s="25"/>
    </row>
    <row r="2" spans="1:2" ht="36.75" customHeight="1">
      <c r="A2" s="28" t="s">
        <v>251</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2</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2.3333333333333335</v>
      </c>
    </row>
    <row r="49" spans="1:5" ht="40.5" customHeight="1">
      <c r="A49" s="31" t="s">
        <v>54</v>
      </c>
      <c r="B49" s="32"/>
    </row>
    <row r="50" spans="1:5" ht="51.75" customHeight="1">
      <c r="A50" s="8"/>
      <c r="B50" s="9"/>
    </row>
    <row r="51" spans="1:5" ht="33" customHeight="1">
      <c r="A51" s="34" t="str">
        <f>A2</f>
        <v>Nomina responsabile sicurezza</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sheetPr codeName="Foglio34"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238</v>
      </c>
      <c r="B1" s="25"/>
    </row>
    <row r="2" spans="1:2" ht="36.75" customHeight="1">
      <c r="A2" s="28" t="s">
        <v>252</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4</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2</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2.3333333333333335</v>
      </c>
    </row>
    <row r="49" spans="1:5" ht="40.5" customHeight="1">
      <c r="A49" s="31" t="s">
        <v>54</v>
      </c>
      <c r="B49" s="32"/>
    </row>
    <row r="50" spans="1:5" ht="51.75" customHeight="1">
      <c r="A50" s="8"/>
      <c r="B50" s="9"/>
    </row>
    <row r="51" spans="1:5" ht="33" customHeight="1">
      <c r="A51" s="34" t="str">
        <f>A2</f>
        <v>Nomina medico competente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sheetPr codeName="Foglio35"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239</v>
      </c>
      <c r="B1" s="25"/>
    </row>
    <row r="2" spans="1:2" ht="36.75" customHeight="1">
      <c r="A2" s="28" t="s">
        <v>253</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2</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2.5</v>
      </c>
    </row>
    <row r="49" spans="1:5" ht="40.5" customHeight="1">
      <c r="A49" s="31" t="s">
        <v>54</v>
      </c>
      <c r="B49" s="32"/>
    </row>
    <row r="50" spans="1:5" ht="51.75" customHeight="1">
      <c r="A50" s="8"/>
      <c r="B50" s="9"/>
    </row>
    <row r="51" spans="1:5" ht="33" customHeight="1">
      <c r="A51" s="34" t="str">
        <f>A2</f>
        <v>Autorizzazione incarichi extra istituzionali ai dipendenti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3.75</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sheetPr codeName="Foglio36" enableFormatConditionsCalculation="0"/>
  <dimension ref="A1:E90"/>
  <sheetViews>
    <sheetView zoomScale="150" zoomScaleNormal="150" zoomScalePageLayoutView="150" workbookViewId="0">
      <selection activeCell="B86" sqref="B86"/>
    </sheetView>
  </sheetViews>
  <sheetFormatPr defaultColWidth="9.140625" defaultRowHeight="11.25"/>
  <cols>
    <col min="1" max="1" width="66.42578125" style="1" customWidth="1"/>
    <col min="2" max="2" width="17.7109375" style="10" customWidth="1"/>
    <col min="3" max="16384" width="9.140625" style="1"/>
  </cols>
  <sheetData>
    <row r="1" spans="1:2" ht="15.75">
      <c r="A1" s="24" t="s">
        <v>240</v>
      </c>
      <c r="B1" s="25"/>
    </row>
    <row r="2" spans="1:2" ht="36.75" customHeight="1">
      <c r="A2" s="28" t="s">
        <v>241</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Incarichi pareri legali</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6</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sheetPr codeName="Foglio37" enableFormatConditionsCalculation="0"/>
  <dimension ref="A1:E90"/>
  <sheetViews>
    <sheetView zoomScale="150" zoomScaleNormal="150" zoomScalePageLayoutView="15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242</v>
      </c>
      <c r="B1" s="25"/>
    </row>
    <row r="2" spans="1:2" ht="36.75" customHeight="1">
      <c r="A2" s="28" t="s">
        <v>243</v>
      </c>
      <c r="B2" s="29"/>
    </row>
    <row r="3" spans="1:2" ht="27.75" customHeight="1">
      <c r="A3" s="30" t="s">
        <v>57</v>
      </c>
      <c r="B3" s="30"/>
    </row>
    <row r="4" spans="1:2">
      <c r="A4" s="2" t="s">
        <v>7</v>
      </c>
      <c r="B4" s="12" t="s">
        <v>8</v>
      </c>
    </row>
    <row r="5" spans="1:2">
      <c r="A5" s="3" t="s">
        <v>12</v>
      </c>
      <c r="B5" s="13"/>
    </row>
    <row r="6" spans="1:2">
      <c r="A6" s="19" t="s">
        <v>0</v>
      </c>
      <c r="B6" s="13"/>
    </row>
    <row r="7" spans="1:2">
      <c r="A7" s="19" t="s">
        <v>1</v>
      </c>
      <c r="B7" s="13"/>
    </row>
    <row r="8" spans="1:2" ht="22.5">
      <c r="A8" s="15" t="s">
        <v>2</v>
      </c>
      <c r="B8" s="13"/>
    </row>
    <row r="9" spans="1:2">
      <c r="A9" s="19" t="s">
        <v>3</v>
      </c>
      <c r="B9" s="13"/>
    </row>
    <row r="10" spans="1:2">
      <c r="A10" s="19" t="s">
        <v>4</v>
      </c>
      <c r="B10" s="13"/>
    </row>
    <row r="11" spans="1:2">
      <c r="A11" s="19" t="s">
        <v>5</v>
      </c>
      <c r="B11" s="13"/>
    </row>
    <row r="12" spans="1:2">
      <c r="A12" s="5" t="s">
        <v>6</v>
      </c>
      <c r="B12" s="12">
        <v>5</v>
      </c>
    </row>
    <row r="13" spans="1:2">
      <c r="A13" s="19"/>
      <c r="B13" s="13"/>
    </row>
    <row r="14" spans="1:2">
      <c r="A14" s="3" t="s">
        <v>9</v>
      </c>
      <c r="B14" s="13"/>
    </row>
    <row r="15" spans="1:2">
      <c r="A15" s="19" t="s">
        <v>66</v>
      </c>
      <c r="B15" s="13"/>
    </row>
    <row r="16" spans="1:2">
      <c r="A16" s="19" t="s">
        <v>10</v>
      </c>
      <c r="B16" s="13"/>
    </row>
    <row r="17" spans="1:2">
      <c r="A17" s="19" t="s">
        <v>11</v>
      </c>
      <c r="B17" s="13"/>
    </row>
    <row r="18" spans="1:2">
      <c r="A18" s="5" t="s">
        <v>6</v>
      </c>
      <c r="B18" s="12">
        <v>5</v>
      </c>
    </row>
    <row r="19" spans="1:2">
      <c r="A19" s="19"/>
      <c r="B19" s="13"/>
    </row>
    <row r="20" spans="1:2">
      <c r="A20" s="6" t="s">
        <v>13</v>
      </c>
      <c r="B20" s="13"/>
    </row>
    <row r="21" spans="1:2" ht="22.5">
      <c r="A21" s="15" t="s">
        <v>64</v>
      </c>
      <c r="B21" s="13"/>
    </row>
    <row r="22" spans="1:2">
      <c r="A22" s="19" t="s">
        <v>14</v>
      </c>
      <c r="B22" s="13"/>
    </row>
    <row r="23" spans="1:2">
      <c r="A23" s="19" t="s">
        <v>15</v>
      </c>
      <c r="B23" s="13"/>
    </row>
    <row r="24" spans="1:2">
      <c r="A24" s="19" t="s">
        <v>16</v>
      </c>
      <c r="B24" s="13"/>
    </row>
    <row r="25" spans="1:2">
      <c r="A25" s="5" t="s">
        <v>6</v>
      </c>
      <c r="B25" s="12">
        <v>1</v>
      </c>
    </row>
    <row r="26" spans="1:2">
      <c r="A26" s="19"/>
      <c r="B26" s="13"/>
    </row>
    <row r="27" spans="1:2">
      <c r="A27" s="6" t="s">
        <v>17</v>
      </c>
      <c r="B27" s="13"/>
    </row>
    <row r="28" spans="1:2">
      <c r="A28" s="19" t="s">
        <v>18</v>
      </c>
      <c r="B28" s="13"/>
    </row>
    <row r="29" spans="1:2">
      <c r="A29" s="19" t="s">
        <v>19</v>
      </c>
      <c r="B29" s="13"/>
    </row>
    <row r="30" spans="1:2" ht="22.5">
      <c r="A30" s="15" t="s">
        <v>20</v>
      </c>
      <c r="B30" s="13"/>
    </row>
    <row r="31" spans="1:2">
      <c r="A31" s="19" t="s">
        <v>21</v>
      </c>
      <c r="B31" s="13"/>
    </row>
    <row r="32" spans="1:2">
      <c r="A32" s="5" t="s">
        <v>6</v>
      </c>
      <c r="B32" s="12">
        <v>3</v>
      </c>
    </row>
    <row r="33" spans="1:2">
      <c r="A33" s="19"/>
      <c r="B33" s="13"/>
    </row>
    <row r="34" spans="1:2">
      <c r="A34" s="6" t="s">
        <v>22</v>
      </c>
      <c r="B34" s="13"/>
    </row>
    <row r="35" spans="1:2" ht="33.75">
      <c r="A35" s="15" t="s">
        <v>67</v>
      </c>
      <c r="B35" s="13"/>
    </row>
    <row r="36" spans="1:2">
      <c r="A36" s="19" t="s">
        <v>23</v>
      </c>
      <c r="B36" s="13"/>
    </row>
    <row r="37" spans="1:2">
      <c r="A37" s="19" t="s">
        <v>24</v>
      </c>
      <c r="B37" s="13"/>
    </row>
    <row r="38" spans="1:2">
      <c r="A38" s="5" t="s">
        <v>6</v>
      </c>
      <c r="B38" s="12">
        <v>1</v>
      </c>
    </row>
    <row r="39" spans="1:2" ht="8.25" customHeight="1">
      <c r="A39" s="19"/>
      <c r="B39" s="13"/>
    </row>
    <row r="40" spans="1:2" ht="13.5" customHeight="1">
      <c r="A40" s="6" t="s">
        <v>25</v>
      </c>
      <c r="B40" s="13"/>
    </row>
    <row r="41" spans="1:2" ht="22.5">
      <c r="A41" s="15" t="s">
        <v>26</v>
      </c>
      <c r="B41" s="13"/>
    </row>
    <row r="42" spans="1:2">
      <c r="A42" s="19" t="s">
        <v>63</v>
      </c>
      <c r="B42" s="13"/>
    </row>
    <row r="43" spans="1:2">
      <c r="A43" s="19" t="s">
        <v>62</v>
      </c>
      <c r="B43" s="13"/>
    </row>
    <row r="44" spans="1:2">
      <c r="A44" s="19" t="s">
        <v>27</v>
      </c>
      <c r="B44" s="13"/>
    </row>
    <row r="45" spans="1:2">
      <c r="A45" s="19" t="s">
        <v>61</v>
      </c>
      <c r="B45" s="13"/>
    </row>
    <row r="46" spans="1:2">
      <c r="A46" s="19" t="s">
        <v>60</v>
      </c>
      <c r="B46" s="13"/>
    </row>
    <row r="47" spans="1:2">
      <c r="A47" s="5" t="s">
        <v>6</v>
      </c>
      <c r="B47" s="12">
        <v>3</v>
      </c>
    </row>
    <row r="48" spans="1:2" ht="27.75" customHeight="1">
      <c r="A48" s="7" t="s">
        <v>28</v>
      </c>
      <c r="B48" s="14">
        <f>SUM(B12:B47)/6</f>
        <v>3</v>
      </c>
    </row>
    <row r="49" spans="1:5" ht="40.5" customHeight="1">
      <c r="A49" s="31" t="s">
        <v>54</v>
      </c>
      <c r="B49" s="32"/>
    </row>
    <row r="50" spans="1:5" ht="51.75" customHeight="1">
      <c r="A50" s="8"/>
      <c r="B50" s="9"/>
    </row>
    <row r="51" spans="1:5" ht="33" customHeight="1">
      <c r="A51" s="34" t="str">
        <f>A2</f>
        <v>Conferimento incarichi per tutela legale</v>
      </c>
      <c r="B51" s="37"/>
    </row>
    <row r="52" spans="1:5" ht="42" customHeight="1">
      <c r="A52" s="30" t="s">
        <v>58</v>
      </c>
      <c r="B52" s="30"/>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5"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v>
      </c>
    </row>
    <row r="87" spans="1:2" ht="28.5" customHeight="1">
      <c r="A87" s="32" t="s">
        <v>55</v>
      </c>
      <c r="B87" s="33"/>
    </row>
    <row r="88" spans="1:2" ht="36" customHeight="1"/>
    <row r="89" spans="1:2" ht="33" customHeight="1">
      <c r="A89" s="26" t="s">
        <v>59</v>
      </c>
      <c r="B89" s="27"/>
    </row>
    <row r="90" spans="1:2" ht="29.25" customHeight="1">
      <c r="A90" s="11" t="s">
        <v>56</v>
      </c>
      <c r="B90" s="14">
        <f>B48*B86</f>
        <v>6</v>
      </c>
    </row>
  </sheetData>
  <autoFilter ref="A1:B12">
    <filterColumn colId="0" showButton="0"/>
  </autoFilter>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sheetPr codeName="Foglio38" enableFormatConditionsCalculation="0"/>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259</v>
      </c>
      <c r="B1" s="25"/>
    </row>
    <row r="2" spans="1:2" ht="36.75" customHeight="1">
      <c r="A2" s="28" t="s">
        <v>260</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2.6666666666666665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38" t="s">
        <v>59</v>
      </c>
      <c r="B89" s="38"/>
    </row>
    <row r="90" spans="1:2" ht="29.25" customHeight="1">
      <c r="A90" s="11" t="s">
        <v>56</v>
      </c>
      <c r="B90" s="14">
        <f>B49*B86</f>
        <v>4.6666666666666661</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Foglio3"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147</v>
      </c>
      <c r="B1" s="25"/>
    </row>
    <row r="2" spans="1:2" ht="36.75" customHeight="1">
      <c r="A2" s="28" t="s">
        <v>201</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5</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Nomina commissione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sheetPr codeName="Foglio39" enableFormatConditionsCalculation="0"/>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261</v>
      </c>
      <c r="B1" s="25"/>
    </row>
    <row r="2" spans="1:2" ht="36.75" customHeight="1">
      <c r="A2" s="28" t="s">
        <v>262</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2</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2.8333333333333335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38" t="s">
        <v>59</v>
      </c>
      <c r="B89" s="38"/>
    </row>
    <row r="90" spans="1:2" ht="29.25" customHeight="1">
      <c r="A90" s="11" t="s">
        <v>56</v>
      </c>
      <c r="B90" s="14">
        <f>B49*B86</f>
        <v>4.9583333333333339</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264</v>
      </c>
      <c r="B1" s="25"/>
    </row>
    <row r="2" spans="1:2" ht="36.75" customHeight="1">
      <c r="A2" s="28" t="s">
        <v>265</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3</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5</v>
      </c>
    </row>
    <row r="49" spans="1:5" ht="27.75" customHeight="1">
      <c r="A49" s="7" t="s">
        <v>28</v>
      </c>
      <c r="B49" s="14">
        <f>SUM(B13:B48)/6</f>
        <v>2.6666666666666665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2</v>
      </c>
    </row>
    <row r="86" spans="1:2" ht="23.25" customHeight="1">
      <c r="A86" s="7" t="s">
        <v>53</v>
      </c>
      <c r="B86" s="14">
        <f>SUM(B60:B85)/4</f>
        <v>1.25</v>
      </c>
    </row>
    <row r="87" spans="1:2" ht="28.5" customHeight="1">
      <c r="A87" s="32" t="s">
        <v>55</v>
      </c>
      <c r="B87" s="33"/>
    </row>
    <row r="88" spans="1:2" ht="36" customHeight="1"/>
    <row r="89" spans="1:2" ht="33" customHeight="1">
      <c r="A89" s="38" t="s">
        <v>59</v>
      </c>
      <c r="B89" s="38"/>
    </row>
    <row r="90" spans="1:2" ht="29.25" customHeight="1">
      <c r="A90" s="11" t="s">
        <v>56</v>
      </c>
      <c r="B90" s="14">
        <f>B49*B86</f>
        <v>3.333333333333333</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254</v>
      </c>
      <c r="B1" s="25"/>
    </row>
    <row r="2" spans="1:2" ht="36.75" customHeight="1">
      <c r="A2" s="28" t="s">
        <v>267</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3</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5</v>
      </c>
    </row>
    <row r="86" spans="1:2" ht="23.25" customHeight="1">
      <c r="A86" s="7" t="s">
        <v>53</v>
      </c>
      <c r="B86" s="14">
        <f>SUM(B60:B85)/4</f>
        <v>2.25</v>
      </c>
    </row>
    <row r="87" spans="1:2" ht="28.5" customHeight="1">
      <c r="A87" s="32" t="s">
        <v>55</v>
      </c>
      <c r="B87" s="33"/>
    </row>
    <row r="88" spans="1:2" ht="36" customHeight="1"/>
    <row r="89" spans="1:2" ht="33" customHeight="1">
      <c r="A89" s="38" t="s">
        <v>59</v>
      </c>
      <c r="B89" s="38"/>
    </row>
    <row r="90" spans="1:2" ht="29.25" customHeight="1">
      <c r="A90" s="11" t="s">
        <v>56</v>
      </c>
      <c r="B90" s="14">
        <f>B49*B86</f>
        <v>6.75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7" sqref="A7"/>
    </sheetView>
  </sheetViews>
  <sheetFormatPr defaultColWidth="9.140625" defaultRowHeight="11.25"/>
  <cols>
    <col min="1" max="1" width="66.42578125" style="1" customWidth="1"/>
    <col min="2" max="2" width="17.7109375" style="10" customWidth="1"/>
    <col min="3" max="16384" width="9.140625" style="1"/>
  </cols>
  <sheetData>
    <row r="1" spans="1:2" ht="15.75">
      <c r="A1" s="24" t="s">
        <v>258</v>
      </c>
      <c r="B1" s="25"/>
    </row>
    <row r="2" spans="1:2" ht="36.75" customHeight="1">
      <c r="A2" s="28" t="s">
        <v>269</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4</v>
      </c>
    </row>
    <row r="49" spans="1:5" ht="27.75" customHeight="1">
      <c r="A49" s="7" t="s">
        <v>28</v>
      </c>
      <c r="B49" s="14">
        <f>SUM(B13:B48)/6</f>
        <v>3.1666666666666665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4.75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263</v>
      </c>
      <c r="B1" s="25"/>
    </row>
    <row r="2" spans="1:2" ht="36.75" customHeight="1">
      <c r="A2" s="28" t="s">
        <v>270</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4</v>
      </c>
    </row>
    <row r="49" spans="1:5" ht="27.75" customHeight="1">
      <c r="A49" s="7" t="s">
        <v>28</v>
      </c>
      <c r="B49" s="14">
        <f>SUM(B13:B48)/6</f>
        <v>3.1666666666666665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38" t="s">
        <v>59</v>
      </c>
      <c r="B89" s="38"/>
    </row>
    <row r="90" spans="1:2" ht="29.25" customHeight="1">
      <c r="A90" s="11" t="s">
        <v>56</v>
      </c>
      <c r="B90" s="14">
        <f>B49*B86</f>
        <v>5.5416666666666661</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266</v>
      </c>
      <c r="B1" s="25"/>
    </row>
    <row r="2" spans="1:2" ht="36.75" customHeight="1">
      <c r="A2" s="28" t="s">
        <v>272</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3</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4.5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268</v>
      </c>
      <c r="B1" s="25"/>
    </row>
    <row r="2" spans="1:2" ht="36.75" customHeight="1">
      <c r="A2" s="28" t="s">
        <v>273</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3</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4.5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274</v>
      </c>
      <c r="B1" s="25"/>
    </row>
    <row r="2" spans="1:2" ht="36.75" customHeight="1">
      <c r="A2" s="28" t="s">
        <v>275</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5</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5</v>
      </c>
    </row>
    <row r="49" spans="1:5" ht="27.75" customHeight="1">
      <c r="A49" s="7" t="s">
        <v>28</v>
      </c>
      <c r="B49" s="14">
        <f>SUM(B13:B48)/6</f>
        <v>3.6666666666666665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38" t="s">
        <v>59</v>
      </c>
      <c r="B89" s="38"/>
    </row>
    <row r="90" spans="1:2" ht="29.25" customHeight="1">
      <c r="A90" s="11" t="s">
        <v>56</v>
      </c>
      <c r="B90" s="14">
        <f>B49*B86</f>
        <v>6.4166666666666661</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271</v>
      </c>
      <c r="B1" s="25"/>
    </row>
    <row r="2" spans="1:2" ht="36.75" customHeight="1">
      <c r="A2" s="28" t="s">
        <v>277</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3</v>
      </c>
    </row>
    <row r="49" spans="1:5" ht="27.75" customHeight="1">
      <c r="A49" s="7" t="s">
        <v>28</v>
      </c>
      <c r="B49" s="14">
        <f>SUM(B13:B48)/6</f>
        <v>3</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4.5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3" sqref="A3:B3"/>
    </sheetView>
  </sheetViews>
  <sheetFormatPr defaultColWidth="9.140625" defaultRowHeight="11.25"/>
  <cols>
    <col min="1" max="1" width="66.42578125" style="1" customWidth="1"/>
    <col min="2" max="2" width="17.7109375" style="10" customWidth="1"/>
    <col min="3" max="16384" width="9.140625" style="1"/>
  </cols>
  <sheetData>
    <row r="1" spans="1:2" ht="15.75">
      <c r="A1" s="24" t="s">
        <v>278</v>
      </c>
      <c r="B1" s="25"/>
    </row>
    <row r="2" spans="1:2" ht="36.75" customHeight="1">
      <c r="A2" s="28" t="s">
        <v>280</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3</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5</v>
      </c>
    </row>
    <row r="49" spans="1:5" ht="27.75" customHeight="1">
      <c r="A49" s="7" t="s">
        <v>28</v>
      </c>
      <c r="B49" s="14">
        <f>SUM(B13:B48)/6</f>
        <v>3.3333333333333335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Foglio4"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148</v>
      </c>
      <c r="B1" s="25"/>
    </row>
    <row r="2" spans="1:2" ht="36.75" customHeight="1">
      <c r="A2" s="28" t="s">
        <v>202</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2</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5</v>
      </c>
    </row>
    <row r="48" spans="1:2" ht="27.75" customHeight="1">
      <c r="A48" s="7" t="s">
        <v>28</v>
      </c>
      <c r="B48" s="14">
        <f>SUM(B12:B47)/6</f>
        <v>3.1666666666666665</v>
      </c>
    </row>
    <row r="49" spans="1:5" ht="40.5" customHeight="1">
      <c r="A49" s="31" t="s">
        <v>54</v>
      </c>
      <c r="B49" s="32"/>
    </row>
    <row r="50" spans="1:5" ht="51.75" customHeight="1">
      <c r="A50" s="8"/>
      <c r="B50" s="9"/>
    </row>
    <row r="51" spans="1:5" ht="33" customHeight="1">
      <c r="A51" s="34" t="str">
        <f>A2</f>
        <v>Elaborazione prove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4.75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281</v>
      </c>
      <c r="B1" s="25"/>
    </row>
    <row r="2" spans="1:2" ht="36.75" customHeight="1">
      <c r="A2" s="28" t="s">
        <v>282</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5</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5</v>
      </c>
    </row>
    <row r="49" spans="1:5" ht="27.75" customHeight="1">
      <c r="A49" s="7" t="s">
        <v>28</v>
      </c>
      <c r="B49" s="14">
        <f>SUM(B13:B48)/6</f>
        <v>3.6666666666666665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2</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1.75</v>
      </c>
    </row>
    <row r="87" spans="1:2" ht="28.5" customHeight="1">
      <c r="A87" s="32" t="s">
        <v>55</v>
      </c>
      <c r="B87" s="33"/>
    </row>
    <row r="88" spans="1:2" ht="36" customHeight="1"/>
    <row r="89" spans="1:2" ht="33" customHeight="1">
      <c r="A89" s="38" t="s">
        <v>59</v>
      </c>
      <c r="B89" s="38"/>
    </row>
    <row r="90" spans="1:2" ht="29.25" customHeight="1">
      <c r="A90" s="11" t="s">
        <v>56</v>
      </c>
      <c r="B90" s="14">
        <f>B49*B86</f>
        <v>6.4166666666666661</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276</v>
      </c>
      <c r="B1" s="25"/>
    </row>
    <row r="2" spans="1:2" ht="36.75" customHeight="1">
      <c r="A2" s="28" t="s">
        <v>283</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5</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3</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1</v>
      </c>
    </row>
    <row r="49" spans="1:5" ht="27.75" customHeight="1">
      <c r="A49" s="7" t="s">
        <v>28</v>
      </c>
      <c r="B49" s="14">
        <f>SUM(B13:B48)/6</f>
        <v>2.6666666666666665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1</v>
      </c>
    </row>
    <row r="86" spans="1:2" ht="23.25" customHeight="1">
      <c r="A86" s="7" t="s">
        <v>53</v>
      </c>
      <c r="B86" s="14">
        <f>SUM(B60:B85)/4</f>
        <v>1</v>
      </c>
    </row>
    <row r="87" spans="1:2" ht="28.5" customHeight="1">
      <c r="A87" s="32" t="s">
        <v>55</v>
      </c>
      <c r="B87" s="33"/>
    </row>
    <row r="88" spans="1:2" ht="36" customHeight="1"/>
    <row r="89" spans="1:2" ht="33" customHeight="1">
      <c r="A89" s="38" t="s">
        <v>59</v>
      </c>
      <c r="B89" s="38"/>
    </row>
    <row r="90" spans="1:2" ht="29.25" customHeight="1">
      <c r="A90" s="11" t="s">
        <v>56</v>
      </c>
      <c r="B90" s="14">
        <f>B49*B86</f>
        <v>2.6666666666666665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278</v>
      </c>
      <c r="B1" s="25"/>
    </row>
    <row r="2" spans="1:2" ht="36.75" customHeight="1">
      <c r="A2" s="28" t="s">
        <v>284</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3</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3</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1</v>
      </c>
    </row>
    <row r="49" spans="1:5" ht="27.75" customHeight="1">
      <c r="A49" s="7" t="s">
        <v>28</v>
      </c>
      <c r="B49" s="14">
        <f>SUM(B13:B48)/6</f>
        <v>2.3333333333333335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1</v>
      </c>
    </row>
    <row r="86" spans="1:2" ht="23.25" customHeight="1">
      <c r="A86" s="7" t="s">
        <v>53</v>
      </c>
      <c r="B86" s="14">
        <f>SUM(B60:B85)/4</f>
        <v>1</v>
      </c>
    </row>
    <row r="87" spans="1:2" ht="28.5" customHeight="1">
      <c r="A87" s="32" t="s">
        <v>55</v>
      </c>
      <c r="B87" s="33"/>
    </row>
    <row r="88" spans="1:2" ht="36" customHeight="1"/>
    <row r="89" spans="1:2" ht="33" customHeight="1">
      <c r="A89" s="38" t="s">
        <v>59</v>
      </c>
      <c r="B89" s="38"/>
    </row>
    <row r="90" spans="1:2" ht="29.25" customHeight="1">
      <c r="A90" s="11" t="s">
        <v>56</v>
      </c>
      <c r="B90" s="14">
        <f>B49*B86</f>
        <v>2.3333333333333335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279</v>
      </c>
      <c r="B1" s="25"/>
    </row>
    <row r="2" spans="1:2" ht="36.75" customHeight="1">
      <c r="A2" s="28" t="s">
        <v>285</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3</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1</v>
      </c>
    </row>
    <row r="49" spans="1:5" ht="27.75" customHeight="1">
      <c r="A49" s="7" t="s">
        <v>28</v>
      </c>
      <c r="B49" s="14">
        <f>SUM(B13:B48)/6</f>
        <v>2</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1</v>
      </c>
    </row>
    <row r="86" spans="1:2" ht="23.25" customHeight="1">
      <c r="A86" s="7" t="s">
        <v>53</v>
      </c>
      <c r="B86" s="14">
        <f>SUM(B60:B85)/4</f>
        <v>1</v>
      </c>
    </row>
    <row r="87" spans="1:2" ht="28.5" customHeight="1">
      <c r="A87" s="32" t="s">
        <v>55</v>
      </c>
      <c r="B87" s="33"/>
    </row>
    <row r="88" spans="1:2" ht="36" customHeight="1"/>
    <row r="89" spans="1:2" ht="33" customHeight="1">
      <c r="A89" s="38" t="s">
        <v>59</v>
      </c>
      <c r="B89" s="38"/>
    </row>
    <row r="90" spans="1:2" ht="29.25" customHeight="1">
      <c r="A90" s="11" t="s">
        <v>56</v>
      </c>
      <c r="B90" s="14">
        <f>B49*B86</f>
        <v>2</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286</v>
      </c>
      <c r="B1" s="25"/>
    </row>
    <row r="2" spans="1:2" ht="36.75" customHeight="1">
      <c r="A2" s="28" t="s">
        <v>287</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1</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1</v>
      </c>
    </row>
    <row r="49" spans="1:5" ht="27.75" customHeight="1">
      <c r="A49" s="7" t="s">
        <v>28</v>
      </c>
      <c r="B49" s="14">
        <f>SUM(B13:B48)/6</f>
        <v>1.6666666666666667</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1</v>
      </c>
    </row>
    <row r="86" spans="1:2" ht="23.25" customHeight="1">
      <c r="A86" s="7" t="s">
        <v>53</v>
      </c>
      <c r="B86" s="14">
        <f>SUM(B60:B85)/4</f>
        <v>1</v>
      </c>
    </row>
    <row r="87" spans="1:2" ht="28.5" customHeight="1">
      <c r="A87" s="32" t="s">
        <v>55</v>
      </c>
      <c r="B87" s="33"/>
    </row>
    <row r="88" spans="1:2" ht="36" customHeight="1"/>
    <row r="89" spans="1:2" ht="33" customHeight="1">
      <c r="A89" s="38" t="s">
        <v>59</v>
      </c>
      <c r="B89" s="38"/>
    </row>
    <row r="90" spans="1:2" ht="29.25" customHeight="1">
      <c r="A90" s="11" t="s">
        <v>56</v>
      </c>
      <c r="B90" s="14">
        <f>B49*B86</f>
        <v>1.6666666666666667</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288</v>
      </c>
      <c r="B1" s="25"/>
    </row>
    <row r="2" spans="1:2" ht="36.75" customHeight="1">
      <c r="A2" s="28" t="s">
        <v>289</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1</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5</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1</v>
      </c>
    </row>
    <row r="49" spans="1:5" ht="27.75" customHeight="1">
      <c r="A49" s="7" t="s">
        <v>28</v>
      </c>
      <c r="B49" s="14">
        <f>SUM(B13:B48)/6</f>
        <v>3</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1</v>
      </c>
    </row>
    <row r="86" spans="1:2" ht="23.25" customHeight="1">
      <c r="A86" s="7" t="s">
        <v>53</v>
      </c>
      <c r="B86" s="14">
        <f>SUM(B60:B85)/4</f>
        <v>1</v>
      </c>
    </row>
    <row r="87" spans="1:2" ht="28.5" customHeight="1">
      <c r="A87" s="32" t="s">
        <v>55</v>
      </c>
      <c r="B87" s="33"/>
    </row>
    <row r="88" spans="1:2" ht="36" customHeight="1"/>
    <row r="89" spans="1:2" ht="33" customHeight="1">
      <c r="A89" s="38" t="s">
        <v>59</v>
      </c>
      <c r="B89" s="38"/>
    </row>
    <row r="90" spans="1:2" ht="29.25" customHeight="1">
      <c r="A90" s="11" t="s">
        <v>56</v>
      </c>
      <c r="B90" s="14">
        <f>B49*B86</f>
        <v>3</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dimension ref="A1:E90"/>
  <sheetViews>
    <sheetView zoomScale="110" zoomScaleNormal="110" zoomScalePageLayoutView="11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290</v>
      </c>
      <c r="B1" s="25"/>
    </row>
    <row r="2" spans="1:2" ht="36.75" customHeight="1">
      <c r="A2" s="28" t="s">
        <v>291</v>
      </c>
      <c r="B2" s="29"/>
    </row>
    <row r="3" spans="1:2" ht="26.25" customHeight="1">
      <c r="A3" s="39" t="s">
        <v>255</v>
      </c>
      <c r="B3" s="40"/>
    </row>
    <row r="4" spans="1:2" ht="27.75" customHeight="1">
      <c r="A4" s="30" t="s">
        <v>57</v>
      </c>
      <c r="B4" s="30"/>
    </row>
    <row r="5" spans="1:2">
      <c r="A5" s="2" t="s">
        <v>7</v>
      </c>
      <c r="B5" s="12" t="s">
        <v>8</v>
      </c>
    </row>
    <row r="6" spans="1:2">
      <c r="A6" s="3" t="s">
        <v>12</v>
      </c>
      <c r="B6" s="13"/>
    </row>
    <row r="7" spans="1:2">
      <c r="A7" s="19" t="s">
        <v>0</v>
      </c>
      <c r="B7" s="13"/>
    </row>
    <row r="8" spans="1:2">
      <c r="A8" s="19" t="s">
        <v>1</v>
      </c>
      <c r="B8" s="13"/>
    </row>
    <row r="9" spans="1:2" ht="22.5">
      <c r="A9" s="15" t="s">
        <v>2</v>
      </c>
      <c r="B9" s="13"/>
    </row>
    <row r="10" spans="1:2">
      <c r="A10" s="19" t="s">
        <v>3</v>
      </c>
      <c r="B10" s="13"/>
    </row>
    <row r="11" spans="1:2">
      <c r="A11" s="19" t="s">
        <v>4</v>
      </c>
      <c r="B11" s="13"/>
    </row>
    <row r="12" spans="1:2">
      <c r="A12" s="19" t="s">
        <v>5</v>
      </c>
      <c r="B12" s="13"/>
    </row>
    <row r="13" spans="1:2">
      <c r="A13" s="5" t="s">
        <v>6</v>
      </c>
      <c r="B13" s="12">
        <v>5</v>
      </c>
    </row>
    <row r="14" spans="1:2">
      <c r="A14" s="19"/>
      <c r="B14" s="13"/>
    </row>
    <row r="15" spans="1:2">
      <c r="A15" s="3" t="s">
        <v>9</v>
      </c>
      <c r="B15" s="13"/>
    </row>
    <row r="16" spans="1:2">
      <c r="A16" s="19" t="s">
        <v>256</v>
      </c>
      <c r="B16" s="13"/>
    </row>
    <row r="17" spans="1:2">
      <c r="A17" s="19" t="s">
        <v>10</v>
      </c>
      <c r="B17" s="13"/>
    </row>
    <row r="18" spans="1:2">
      <c r="A18" s="19" t="s">
        <v>11</v>
      </c>
      <c r="B18" s="13"/>
    </row>
    <row r="19" spans="1:2">
      <c r="A19" s="5" t="s">
        <v>6</v>
      </c>
      <c r="B19" s="12">
        <v>5</v>
      </c>
    </row>
    <row r="20" spans="1:2">
      <c r="A20" s="19"/>
      <c r="B20" s="13"/>
    </row>
    <row r="21" spans="1:2">
      <c r="A21" s="6" t="s">
        <v>13</v>
      </c>
      <c r="B21" s="13"/>
    </row>
    <row r="22" spans="1:2" ht="22.5">
      <c r="A22" s="15" t="s">
        <v>64</v>
      </c>
      <c r="B22" s="13"/>
    </row>
    <row r="23" spans="1:2">
      <c r="A23" s="19" t="s">
        <v>14</v>
      </c>
      <c r="B23" s="13"/>
    </row>
    <row r="24" spans="1:2">
      <c r="A24" s="19" t="s">
        <v>15</v>
      </c>
      <c r="B24" s="13"/>
    </row>
    <row r="25" spans="1:2">
      <c r="A25" s="19" t="s">
        <v>16</v>
      </c>
      <c r="B25" s="13"/>
    </row>
    <row r="26" spans="1:2">
      <c r="A26" s="5" t="s">
        <v>6</v>
      </c>
      <c r="B26" s="12">
        <v>1</v>
      </c>
    </row>
    <row r="27" spans="1:2">
      <c r="A27" s="19"/>
      <c r="B27" s="13"/>
    </row>
    <row r="28" spans="1:2">
      <c r="A28" s="6" t="s">
        <v>17</v>
      </c>
      <c r="B28" s="13"/>
    </row>
    <row r="29" spans="1:2">
      <c r="A29" s="19" t="s">
        <v>18</v>
      </c>
      <c r="B29" s="13"/>
    </row>
    <row r="30" spans="1:2">
      <c r="A30" s="19" t="s">
        <v>19</v>
      </c>
      <c r="B30" s="13"/>
    </row>
    <row r="31" spans="1:2" ht="22.5">
      <c r="A31" s="19" t="s">
        <v>20</v>
      </c>
      <c r="B31" s="13"/>
    </row>
    <row r="32" spans="1:2">
      <c r="A32" s="19" t="s">
        <v>21</v>
      </c>
      <c r="B32" s="13"/>
    </row>
    <row r="33" spans="1:2">
      <c r="A33" s="5" t="s">
        <v>6</v>
      </c>
      <c r="B33" s="12">
        <v>5</v>
      </c>
    </row>
    <row r="34" spans="1:2">
      <c r="A34" s="19"/>
      <c r="B34" s="13"/>
    </row>
    <row r="35" spans="1:2">
      <c r="A35" s="6" t="s">
        <v>22</v>
      </c>
      <c r="B35" s="13"/>
    </row>
    <row r="36" spans="1:2" ht="33.75">
      <c r="A36" s="15" t="s">
        <v>257</v>
      </c>
      <c r="B36" s="13"/>
    </row>
    <row r="37" spans="1:2">
      <c r="A37" s="19" t="s">
        <v>23</v>
      </c>
      <c r="B37" s="13"/>
    </row>
    <row r="38" spans="1:2">
      <c r="A38" s="19" t="s">
        <v>24</v>
      </c>
      <c r="B38" s="13"/>
    </row>
    <row r="39" spans="1:2">
      <c r="A39" s="5" t="s">
        <v>6</v>
      </c>
      <c r="B39" s="12">
        <v>1</v>
      </c>
    </row>
    <row r="40" spans="1:2" ht="8.25" customHeight="1">
      <c r="A40" s="19"/>
      <c r="B40" s="13"/>
    </row>
    <row r="41" spans="1:2" ht="13.5" customHeight="1">
      <c r="A41" s="6" t="s">
        <v>25</v>
      </c>
      <c r="B41" s="13"/>
    </row>
    <row r="42" spans="1:2" ht="22.5">
      <c r="A42" s="15" t="s">
        <v>26</v>
      </c>
      <c r="B42" s="13"/>
    </row>
    <row r="43" spans="1:2">
      <c r="A43" s="19" t="s">
        <v>63</v>
      </c>
      <c r="B43" s="13"/>
    </row>
    <row r="44" spans="1:2">
      <c r="A44" s="19" t="s">
        <v>62</v>
      </c>
      <c r="B44" s="13"/>
    </row>
    <row r="45" spans="1:2">
      <c r="A45" s="19" t="s">
        <v>27</v>
      </c>
      <c r="B45" s="13"/>
    </row>
    <row r="46" spans="1:2">
      <c r="A46" s="19" t="s">
        <v>61</v>
      </c>
      <c r="B46" s="13"/>
    </row>
    <row r="47" spans="1:2">
      <c r="A47" s="19" t="s">
        <v>60</v>
      </c>
      <c r="B47" s="13"/>
    </row>
    <row r="48" spans="1:2">
      <c r="A48" s="5" t="s">
        <v>6</v>
      </c>
      <c r="B48" s="12">
        <v>4</v>
      </c>
    </row>
    <row r="49" spans="1:5" ht="27.75" customHeight="1">
      <c r="A49" s="7" t="s">
        <v>28</v>
      </c>
      <c r="B49" s="14">
        <f>SUM(B13:B48)/6</f>
        <v>3.5</v>
      </c>
    </row>
    <row r="50" spans="1:5" ht="40.5" customHeight="1">
      <c r="A50" s="31" t="s">
        <v>54</v>
      </c>
      <c r="B50" s="32"/>
    </row>
    <row r="51" spans="1:5" ht="45" customHeight="1">
      <c r="A51" s="8"/>
      <c r="B51" s="9"/>
    </row>
    <row r="52" spans="1:5" ht="42" customHeight="1">
      <c r="A52" s="38" t="s">
        <v>58</v>
      </c>
      <c r="B52" s="38"/>
    </row>
    <row r="53" spans="1:5">
      <c r="A53" s="6" t="s">
        <v>29</v>
      </c>
      <c r="B53" s="13"/>
    </row>
    <row r="54" spans="1:5" ht="56.25">
      <c r="A54" s="15" t="s">
        <v>30</v>
      </c>
      <c r="B54" s="13"/>
    </row>
    <row r="55" spans="1:5">
      <c r="A55" s="19" t="s">
        <v>31</v>
      </c>
      <c r="B55" s="13"/>
    </row>
    <row r="56" spans="1:5">
      <c r="A56" s="19" t="s">
        <v>32</v>
      </c>
      <c r="B56" s="13"/>
    </row>
    <row r="57" spans="1:5">
      <c r="A57" s="19" t="s">
        <v>33</v>
      </c>
      <c r="B57" s="13"/>
    </row>
    <row r="58" spans="1:5">
      <c r="A58" s="19" t="s">
        <v>35</v>
      </c>
      <c r="B58" s="13"/>
    </row>
    <row r="59" spans="1:5">
      <c r="A59" s="19" t="s">
        <v>34</v>
      </c>
      <c r="B59" s="13"/>
    </row>
    <row r="60" spans="1:5">
      <c r="A60" s="5" t="s">
        <v>6</v>
      </c>
      <c r="B60" s="12">
        <v>1</v>
      </c>
    </row>
    <row r="61" spans="1:5">
      <c r="A61" s="19"/>
      <c r="B61" s="13"/>
    </row>
    <row r="62" spans="1:5">
      <c r="A62" s="6" t="s">
        <v>36</v>
      </c>
      <c r="B62" s="13"/>
    </row>
    <row r="63" spans="1:5" ht="45">
      <c r="A63" s="15" t="s">
        <v>37</v>
      </c>
      <c r="B63" s="13"/>
      <c r="D63" s="8"/>
      <c r="E63" s="9"/>
    </row>
    <row r="64" spans="1:5">
      <c r="A64" s="19" t="s">
        <v>23</v>
      </c>
      <c r="B64" s="13"/>
    </row>
    <row r="65" spans="1:2">
      <c r="A65" s="19" t="s">
        <v>24</v>
      </c>
      <c r="B65" s="13"/>
    </row>
    <row r="66" spans="1:2">
      <c r="A66" s="5" t="s">
        <v>6</v>
      </c>
      <c r="B66" s="12">
        <v>1</v>
      </c>
    </row>
    <row r="67" spans="1:2">
      <c r="A67" s="19"/>
      <c r="B67" s="13"/>
    </row>
    <row r="68" spans="1:2">
      <c r="A68" s="6" t="s">
        <v>38</v>
      </c>
      <c r="B68" s="13"/>
    </row>
    <row r="69" spans="1:2" ht="22.5">
      <c r="A69" s="19" t="s">
        <v>39</v>
      </c>
      <c r="B69" s="13"/>
    </row>
    <row r="70" spans="1:2">
      <c r="A70" s="19" t="s">
        <v>40</v>
      </c>
      <c r="B70" s="13"/>
    </row>
    <row r="71" spans="1:2">
      <c r="A71" s="19" t="s">
        <v>41</v>
      </c>
      <c r="B71" s="13"/>
    </row>
    <row r="72" spans="1:2">
      <c r="A72" s="19" t="s">
        <v>42</v>
      </c>
      <c r="B72" s="13"/>
    </row>
    <row r="73" spans="1:2">
      <c r="A73" s="19" t="s">
        <v>43</v>
      </c>
      <c r="B73" s="13"/>
    </row>
    <row r="74" spans="1:2">
      <c r="A74" s="19" t="s">
        <v>44</v>
      </c>
      <c r="B74" s="13"/>
    </row>
    <row r="75" spans="1:2">
      <c r="A75" s="19" t="s">
        <v>45</v>
      </c>
      <c r="B75" s="13"/>
    </row>
    <row r="76" spans="1:2">
      <c r="A76" s="5" t="s">
        <v>6</v>
      </c>
      <c r="B76" s="12">
        <v>1</v>
      </c>
    </row>
    <row r="77" spans="1:2">
      <c r="A77" s="5"/>
      <c r="B77" s="12"/>
    </row>
    <row r="78" spans="1:2">
      <c r="A78" s="6" t="s">
        <v>46</v>
      </c>
      <c r="B78" s="13"/>
    </row>
    <row r="79" spans="1:2" ht="33.75">
      <c r="A79" s="15" t="s">
        <v>47</v>
      </c>
      <c r="B79" s="13"/>
    </row>
    <row r="80" spans="1:2">
      <c r="A80" s="19" t="s">
        <v>48</v>
      </c>
      <c r="B80" s="13"/>
    </row>
    <row r="81" spans="1:2">
      <c r="A81" s="19" t="s">
        <v>49</v>
      </c>
      <c r="B81" s="13"/>
    </row>
    <row r="82" spans="1:2" ht="22.5">
      <c r="A82" s="19" t="s">
        <v>50</v>
      </c>
      <c r="B82" s="13"/>
    </row>
    <row r="83" spans="1:2">
      <c r="A83" s="19" t="s">
        <v>51</v>
      </c>
      <c r="B83" s="13"/>
    </row>
    <row r="84" spans="1:2">
      <c r="A84" s="19"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38" t="s">
        <v>59</v>
      </c>
      <c r="B89" s="38"/>
    </row>
    <row r="90" spans="1:2" ht="29.25" customHeight="1">
      <c r="A90" s="11" t="s">
        <v>56</v>
      </c>
      <c r="B90" s="14">
        <f>B49*B86</f>
        <v>5.25</v>
      </c>
    </row>
  </sheetData>
  <mergeCells count="8">
    <mergeCell ref="A87:B87"/>
    <mergeCell ref="A89:B89"/>
    <mergeCell ref="A1:B1"/>
    <mergeCell ref="A2:B2"/>
    <mergeCell ref="A3:B3"/>
    <mergeCell ref="A4:B4"/>
    <mergeCell ref="A50:B50"/>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Foglio5"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149</v>
      </c>
      <c r="B1" s="25"/>
    </row>
    <row r="2" spans="1:2" ht="36.75" customHeight="1">
      <c r="A2" s="28" t="s">
        <v>203</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4</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1</v>
      </c>
    </row>
    <row r="48" spans="1:2" ht="27.75" customHeight="1">
      <c r="A48" s="7" t="s">
        <v>28</v>
      </c>
      <c r="B48" s="14">
        <f>SUM(B12:B47)/6</f>
        <v>2.8333333333333335</v>
      </c>
    </row>
    <row r="49" spans="1:5" ht="40.5" customHeight="1">
      <c r="A49" s="31" t="s">
        <v>54</v>
      </c>
      <c r="B49" s="32"/>
    </row>
    <row r="50" spans="1:5" ht="51.75" customHeight="1">
      <c r="A50" s="8"/>
      <c r="B50" s="9"/>
    </row>
    <row r="51" spans="1:5" ht="33" customHeight="1">
      <c r="A51" s="34" t="str">
        <f>A2</f>
        <v>Svolgimento prove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4.25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Foglio6" enableFormatConditionsCalculation="0"/>
  <dimension ref="A1:E90"/>
  <sheetViews>
    <sheetView zoomScale="150" zoomScaleNormal="150" zoomScalePageLayoutView="150" workbookViewId="0">
      <selection activeCell="A2" sqref="A2:B2"/>
    </sheetView>
  </sheetViews>
  <sheetFormatPr defaultColWidth="9.140625" defaultRowHeight="11.25"/>
  <cols>
    <col min="1" max="1" width="66.42578125" style="1" customWidth="1"/>
    <col min="2" max="2" width="17.7109375" style="10" customWidth="1"/>
    <col min="3" max="16384" width="9.140625" style="1"/>
  </cols>
  <sheetData>
    <row r="1" spans="1:2" ht="15.75">
      <c r="A1" s="24" t="s">
        <v>150</v>
      </c>
      <c r="B1" s="25"/>
    </row>
    <row r="2" spans="1:2" ht="36.75" customHeight="1">
      <c r="A2" s="28" t="s">
        <v>204</v>
      </c>
      <c r="B2" s="29"/>
    </row>
    <row r="3" spans="1:2" ht="27.75" customHeight="1">
      <c r="A3" s="30" t="s">
        <v>57</v>
      </c>
      <c r="B3" s="30"/>
    </row>
    <row r="4" spans="1:2">
      <c r="A4" s="2" t="s">
        <v>7</v>
      </c>
      <c r="B4" s="12" t="s">
        <v>8</v>
      </c>
    </row>
    <row r="5" spans="1:2">
      <c r="A5" s="3" t="s">
        <v>12</v>
      </c>
      <c r="B5" s="13"/>
    </row>
    <row r="6" spans="1:2">
      <c r="A6" s="18" t="s">
        <v>0</v>
      </c>
      <c r="B6" s="13"/>
    </row>
    <row r="7" spans="1:2">
      <c r="A7" s="18" t="s">
        <v>1</v>
      </c>
      <c r="B7" s="13"/>
    </row>
    <row r="8" spans="1:2" ht="22.5">
      <c r="A8" s="15" t="s">
        <v>2</v>
      </c>
      <c r="B8" s="13"/>
    </row>
    <row r="9" spans="1:2">
      <c r="A9" s="18" t="s">
        <v>3</v>
      </c>
      <c r="B9" s="13"/>
    </row>
    <row r="10" spans="1:2">
      <c r="A10" s="18" t="s">
        <v>4</v>
      </c>
      <c r="B10" s="13"/>
    </row>
    <row r="11" spans="1:2">
      <c r="A11" s="18" t="s">
        <v>5</v>
      </c>
      <c r="B11" s="13"/>
    </row>
    <row r="12" spans="1:2">
      <c r="A12" s="5" t="s">
        <v>6</v>
      </c>
      <c r="B12" s="12">
        <v>5</v>
      </c>
    </row>
    <row r="13" spans="1:2">
      <c r="A13" s="18"/>
      <c r="B13" s="13"/>
    </row>
    <row r="14" spans="1:2">
      <c r="A14" s="3" t="s">
        <v>9</v>
      </c>
      <c r="B14" s="13"/>
    </row>
    <row r="15" spans="1:2">
      <c r="A15" s="18" t="s">
        <v>66</v>
      </c>
      <c r="B15" s="13"/>
    </row>
    <row r="16" spans="1:2">
      <c r="A16" s="18" t="s">
        <v>10</v>
      </c>
      <c r="B16" s="13"/>
    </row>
    <row r="17" spans="1:2">
      <c r="A17" s="18" t="s">
        <v>11</v>
      </c>
      <c r="B17" s="13"/>
    </row>
    <row r="18" spans="1:2">
      <c r="A18" s="5" t="s">
        <v>6</v>
      </c>
      <c r="B18" s="12">
        <v>5</v>
      </c>
    </row>
    <row r="19" spans="1:2">
      <c r="A19" s="18"/>
      <c r="B19" s="13"/>
    </row>
    <row r="20" spans="1:2">
      <c r="A20" s="6" t="s">
        <v>13</v>
      </c>
      <c r="B20" s="13"/>
    </row>
    <row r="21" spans="1:2" ht="22.5">
      <c r="A21" s="15" t="s">
        <v>64</v>
      </c>
      <c r="B21" s="13"/>
    </row>
    <row r="22" spans="1:2">
      <c r="A22" s="18" t="s">
        <v>14</v>
      </c>
      <c r="B22" s="13"/>
    </row>
    <row r="23" spans="1:2">
      <c r="A23" s="18" t="s">
        <v>15</v>
      </c>
      <c r="B23" s="13"/>
    </row>
    <row r="24" spans="1:2">
      <c r="A24" s="18" t="s">
        <v>16</v>
      </c>
      <c r="B24" s="13"/>
    </row>
    <row r="25" spans="1:2">
      <c r="A25" s="5" t="s">
        <v>6</v>
      </c>
      <c r="B25" s="12">
        <v>1</v>
      </c>
    </row>
    <row r="26" spans="1:2">
      <c r="A26" s="18"/>
      <c r="B26" s="13"/>
    </row>
    <row r="27" spans="1:2">
      <c r="A27" s="6" t="s">
        <v>17</v>
      </c>
      <c r="B27" s="13"/>
    </row>
    <row r="28" spans="1:2">
      <c r="A28" s="18" t="s">
        <v>18</v>
      </c>
      <c r="B28" s="13"/>
    </row>
    <row r="29" spans="1:2">
      <c r="A29" s="18" t="s">
        <v>19</v>
      </c>
      <c r="B29" s="13"/>
    </row>
    <row r="30" spans="1:2" ht="22.5">
      <c r="A30" s="15" t="s">
        <v>20</v>
      </c>
      <c r="B30" s="13"/>
    </row>
    <row r="31" spans="1:2">
      <c r="A31" s="18" t="s">
        <v>21</v>
      </c>
      <c r="B31" s="13"/>
    </row>
    <row r="32" spans="1:2">
      <c r="A32" s="5" t="s">
        <v>6</v>
      </c>
      <c r="B32" s="12">
        <v>5</v>
      </c>
    </row>
    <row r="33" spans="1:2">
      <c r="A33" s="18"/>
      <c r="B33" s="13"/>
    </row>
    <row r="34" spans="1:2">
      <c r="A34" s="6" t="s">
        <v>22</v>
      </c>
      <c r="B34" s="13"/>
    </row>
    <row r="35" spans="1:2" ht="33.75">
      <c r="A35" s="15" t="s">
        <v>67</v>
      </c>
      <c r="B35" s="13"/>
    </row>
    <row r="36" spans="1:2">
      <c r="A36" s="18" t="s">
        <v>23</v>
      </c>
      <c r="B36" s="13"/>
    </row>
    <row r="37" spans="1:2">
      <c r="A37" s="18" t="s">
        <v>24</v>
      </c>
      <c r="B37" s="13"/>
    </row>
    <row r="38" spans="1:2">
      <c r="A38" s="5" t="s">
        <v>6</v>
      </c>
      <c r="B38" s="12">
        <v>1</v>
      </c>
    </row>
    <row r="39" spans="1:2" ht="8.25" customHeight="1">
      <c r="A39" s="18"/>
      <c r="B39" s="13"/>
    </row>
    <row r="40" spans="1:2" ht="13.5" customHeight="1">
      <c r="A40" s="6" t="s">
        <v>25</v>
      </c>
      <c r="B40" s="13"/>
    </row>
    <row r="41" spans="1:2" ht="22.5">
      <c r="A41" s="15" t="s">
        <v>26</v>
      </c>
      <c r="B41" s="13"/>
    </row>
    <row r="42" spans="1:2">
      <c r="A42" s="18" t="s">
        <v>63</v>
      </c>
      <c r="B42" s="13"/>
    </row>
    <row r="43" spans="1:2">
      <c r="A43" s="18" t="s">
        <v>62</v>
      </c>
      <c r="B43" s="13"/>
    </row>
    <row r="44" spans="1:2">
      <c r="A44" s="18" t="s">
        <v>27</v>
      </c>
      <c r="B44" s="13"/>
    </row>
    <row r="45" spans="1:2">
      <c r="A45" s="18" t="s">
        <v>61</v>
      </c>
      <c r="B45" s="13"/>
    </row>
    <row r="46" spans="1:2">
      <c r="A46" s="18" t="s">
        <v>60</v>
      </c>
      <c r="B46" s="13"/>
    </row>
    <row r="47" spans="1:2">
      <c r="A47" s="5" t="s">
        <v>6</v>
      </c>
      <c r="B47" s="12">
        <v>5</v>
      </c>
    </row>
    <row r="48" spans="1:2" ht="27.75" customHeight="1">
      <c r="A48" s="7" t="s">
        <v>28</v>
      </c>
      <c r="B48" s="14">
        <f>SUM(B12:B47)/6</f>
        <v>3.6666666666666665</v>
      </c>
    </row>
    <row r="49" spans="1:5" ht="40.5" customHeight="1">
      <c r="A49" s="31" t="s">
        <v>54</v>
      </c>
      <c r="B49" s="32"/>
    </row>
    <row r="50" spans="1:5" ht="51.75" customHeight="1">
      <c r="A50" s="8"/>
      <c r="B50" s="9"/>
    </row>
    <row r="51" spans="1:5" ht="33" customHeight="1">
      <c r="A51" s="34" t="str">
        <f>A2</f>
        <v>Valutazione prove</v>
      </c>
      <c r="B51" s="36"/>
    </row>
    <row r="52" spans="1:5" ht="42" customHeight="1">
      <c r="A52" s="30" t="s">
        <v>58</v>
      </c>
      <c r="B52" s="30"/>
    </row>
    <row r="53" spans="1:5">
      <c r="A53" s="6" t="s">
        <v>29</v>
      </c>
      <c r="B53" s="13"/>
    </row>
    <row r="54" spans="1:5" ht="56.25">
      <c r="A54" s="15" t="s">
        <v>30</v>
      </c>
      <c r="B54" s="13"/>
    </row>
    <row r="55" spans="1:5">
      <c r="A55" s="18" t="s">
        <v>31</v>
      </c>
      <c r="B55" s="13"/>
    </row>
    <row r="56" spans="1:5">
      <c r="A56" s="18" t="s">
        <v>32</v>
      </c>
      <c r="B56" s="13"/>
    </row>
    <row r="57" spans="1:5">
      <c r="A57" s="18" t="s">
        <v>33</v>
      </c>
      <c r="B57" s="13"/>
    </row>
    <row r="58" spans="1:5">
      <c r="A58" s="18" t="s">
        <v>35</v>
      </c>
      <c r="B58" s="13"/>
    </row>
    <row r="59" spans="1:5">
      <c r="A59" s="18"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18" t="s">
        <v>23</v>
      </c>
      <c r="B64" s="13"/>
    </row>
    <row r="65" spans="1:2">
      <c r="A65" s="18" t="s">
        <v>24</v>
      </c>
      <c r="B65" s="13"/>
    </row>
    <row r="66" spans="1:2">
      <c r="A66" s="5" t="s">
        <v>6</v>
      </c>
      <c r="B66" s="12">
        <v>1</v>
      </c>
    </row>
    <row r="67" spans="1:2">
      <c r="A67" s="18"/>
      <c r="B67" s="13"/>
    </row>
    <row r="68" spans="1:2">
      <c r="A68" s="6" t="s">
        <v>38</v>
      </c>
      <c r="B68" s="13"/>
    </row>
    <row r="69" spans="1:2" ht="22.5">
      <c r="A69" s="15" t="s">
        <v>39</v>
      </c>
      <c r="B69" s="13"/>
    </row>
    <row r="70" spans="1:2">
      <c r="A70" s="18" t="s">
        <v>40</v>
      </c>
      <c r="B70" s="13"/>
    </row>
    <row r="71" spans="1:2">
      <c r="A71" s="18" t="s">
        <v>41</v>
      </c>
      <c r="B71" s="13"/>
    </row>
    <row r="72" spans="1:2">
      <c r="A72" s="18" t="s">
        <v>42</v>
      </c>
      <c r="B72" s="13"/>
    </row>
    <row r="73" spans="1:2">
      <c r="A73" s="18" t="s">
        <v>43</v>
      </c>
      <c r="B73" s="13"/>
    </row>
    <row r="74" spans="1:2">
      <c r="A74" s="18" t="s">
        <v>44</v>
      </c>
      <c r="B74" s="13"/>
    </row>
    <row r="75" spans="1:2">
      <c r="A75" s="18" t="s">
        <v>45</v>
      </c>
      <c r="B75" s="13"/>
    </row>
    <row r="76" spans="1:2">
      <c r="A76" s="5" t="s">
        <v>6</v>
      </c>
      <c r="B76" s="12">
        <v>1</v>
      </c>
    </row>
    <row r="77" spans="1:2">
      <c r="A77" s="5"/>
      <c r="B77" s="12"/>
    </row>
    <row r="78" spans="1:2">
      <c r="A78" s="6" t="s">
        <v>46</v>
      </c>
      <c r="B78" s="13"/>
    </row>
    <row r="79" spans="1:2" ht="33.75">
      <c r="A79" s="15" t="s">
        <v>47</v>
      </c>
      <c r="B79" s="13"/>
    </row>
    <row r="80" spans="1:2">
      <c r="A80" s="18" t="s">
        <v>48</v>
      </c>
      <c r="B80" s="13"/>
    </row>
    <row r="81" spans="1:2">
      <c r="A81" s="18" t="s">
        <v>49</v>
      </c>
      <c r="B81" s="13"/>
    </row>
    <row r="82" spans="1:2" ht="22.5">
      <c r="A82" s="18" t="s">
        <v>50</v>
      </c>
      <c r="B82" s="13"/>
    </row>
    <row r="83" spans="1:2">
      <c r="A83" s="18" t="s">
        <v>51</v>
      </c>
      <c r="B83" s="13"/>
    </row>
    <row r="84" spans="1:2">
      <c r="A84" s="18" t="s">
        <v>52</v>
      </c>
      <c r="B84" s="13"/>
    </row>
    <row r="85" spans="1:2">
      <c r="A85" s="5" t="s">
        <v>6</v>
      </c>
      <c r="B85" s="12">
        <v>3</v>
      </c>
    </row>
    <row r="86" spans="1:2" ht="23.25" customHeight="1">
      <c r="A86" s="7" t="s">
        <v>53</v>
      </c>
      <c r="B86" s="14">
        <f>SUM(B60:B85)/4</f>
        <v>1.5</v>
      </c>
    </row>
    <row r="87" spans="1:2" ht="28.5" customHeight="1">
      <c r="A87" s="32" t="s">
        <v>55</v>
      </c>
      <c r="B87" s="33"/>
    </row>
    <row r="88" spans="1:2" ht="36" customHeight="1"/>
    <row r="89" spans="1:2" ht="33" customHeight="1">
      <c r="A89" s="26" t="s">
        <v>59</v>
      </c>
      <c r="B89" s="27"/>
    </row>
    <row r="90" spans="1:2" ht="29.25" customHeight="1">
      <c r="A90" s="11" t="s">
        <v>56</v>
      </c>
      <c r="B90" s="14">
        <f>B48*B86</f>
        <v>5.5</v>
      </c>
    </row>
  </sheetData>
  <mergeCells count="8">
    <mergeCell ref="A87:B87"/>
    <mergeCell ref="A89:B89"/>
    <mergeCell ref="A1:B1"/>
    <mergeCell ref="A2:B2"/>
    <mergeCell ref="A3:B3"/>
    <mergeCell ref="A49:B49"/>
    <mergeCell ref="A51:B51"/>
    <mergeCell ref="A52:B52"/>
  </mergeCells>
  <printOptions horizontalCentered="1"/>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76</vt:i4>
      </vt:variant>
    </vt:vector>
  </HeadingPairs>
  <TitlesOfParts>
    <vt:vector size="76" baseType="lpstr">
      <vt:lpstr>Sommario</vt:lpstr>
      <vt:lpstr>Scheda1</vt:lpstr>
      <vt:lpstr>Scheda2</vt:lpstr>
      <vt:lpstr>Scheda3</vt:lpstr>
      <vt:lpstr>Scheda4</vt:lpstr>
      <vt:lpstr>Scheda5</vt:lpstr>
      <vt:lpstr>Scheda6</vt:lpstr>
      <vt:lpstr>Scheda7</vt:lpstr>
      <vt:lpstr>Scheda8</vt:lpstr>
      <vt:lpstr>Scheda9</vt:lpstr>
      <vt:lpstr>Scheda10</vt:lpstr>
      <vt:lpstr>Scheda11</vt:lpstr>
      <vt:lpstr>Scheda12</vt:lpstr>
      <vt:lpstr>Scheda13</vt:lpstr>
      <vt:lpstr>Scheda14</vt:lpstr>
      <vt:lpstr>Scheda15</vt:lpstr>
      <vt:lpstr>Scheda16</vt:lpstr>
      <vt:lpstr>Scheda17</vt:lpstr>
      <vt:lpstr>Scheda18</vt:lpstr>
      <vt:lpstr>Scheda19</vt:lpstr>
      <vt:lpstr>Scheda20</vt:lpstr>
      <vt:lpstr>Scheda21</vt:lpstr>
      <vt:lpstr>Scheda22</vt:lpstr>
      <vt:lpstr>Scheda23</vt:lpstr>
      <vt:lpstr>Scheda24</vt:lpstr>
      <vt:lpstr>Scheda25</vt:lpstr>
      <vt:lpstr>Scheda26</vt:lpstr>
      <vt:lpstr>Scheda27</vt:lpstr>
      <vt:lpstr>Scheda28</vt:lpstr>
      <vt:lpstr>Scheda29</vt:lpstr>
      <vt:lpstr>Scheda30</vt:lpstr>
      <vt:lpstr>Scheda31</vt:lpstr>
      <vt:lpstr>Scheda32</vt:lpstr>
      <vt:lpstr>Scheda33</vt:lpstr>
      <vt:lpstr>Scheda34</vt:lpstr>
      <vt:lpstr>Scheda35</vt:lpstr>
      <vt:lpstr>Scheda36</vt:lpstr>
      <vt:lpstr>Scheda37</vt:lpstr>
      <vt:lpstr>Scheda38</vt:lpstr>
      <vt:lpstr>Scheda39</vt:lpstr>
      <vt:lpstr>Scheda40</vt:lpstr>
      <vt:lpstr>Scheda41</vt:lpstr>
      <vt:lpstr>Scheda42</vt:lpstr>
      <vt:lpstr>Scheda43</vt:lpstr>
      <vt:lpstr>Scheda44</vt:lpstr>
      <vt:lpstr>Scheda45</vt:lpstr>
      <vt:lpstr>Scheda46</vt:lpstr>
      <vt:lpstr>Scheda47</vt:lpstr>
      <vt:lpstr>Scheda48</vt:lpstr>
      <vt:lpstr>Scheda49</vt:lpstr>
      <vt:lpstr>Scheda50</vt:lpstr>
      <vt:lpstr>Scheda51</vt:lpstr>
      <vt:lpstr>Scheda52</vt:lpstr>
      <vt:lpstr>Scheda53</vt:lpstr>
      <vt:lpstr>Scheda54</vt:lpstr>
      <vt:lpstr>Scheda55</vt:lpstr>
      <vt:lpstr>Scheda56</vt:lpstr>
      <vt:lpstr>Scheda57</vt:lpstr>
      <vt:lpstr>Scheda58</vt:lpstr>
      <vt:lpstr>Scheda59</vt:lpstr>
      <vt:lpstr>Scheda60</vt:lpstr>
      <vt:lpstr>Scheda61</vt:lpstr>
      <vt:lpstr>Scheda62</vt:lpstr>
      <vt:lpstr>Scheda63</vt:lpstr>
      <vt:lpstr>Scheda64</vt:lpstr>
      <vt:lpstr>Scheda65</vt:lpstr>
      <vt:lpstr>Scheda66</vt:lpstr>
      <vt:lpstr>Scheda67</vt:lpstr>
      <vt:lpstr>Scheda68</vt:lpstr>
      <vt:lpstr>Scheda69</vt:lpstr>
      <vt:lpstr>Scheda70</vt:lpstr>
      <vt:lpstr>Scheda71</vt:lpstr>
      <vt:lpstr>Scheda72</vt:lpstr>
      <vt:lpstr>Scheda73</vt:lpstr>
      <vt:lpstr>Scheda74</vt:lpstr>
      <vt:lpstr>Scheda75</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Segretaria</dc:creator>
  <dc:description>Prodotto protetto dalla disciplina sui diritti d'autore; non divulgabile senza espressa autorizzazione di Soluzione srl</dc:description>
  <cp:lastModifiedBy>Segretaria</cp:lastModifiedBy>
  <cp:lastPrinted>2015-12-03T15:52:36Z</cp:lastPrinted>
  <dcterms:created xsi:type="dcterms:W3CDTF">2013-10-23T13:36:03Z</dcterms:created>
  <dcterms:modified xsi:type="dcterms:W3CDTF">2018-02-02T09:15:21Z</dcterms:modified>
</cp:coreProperties>
</file>